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</workbook>
</file>

<file path=xl/calcChain.xml><?xml version="1.0" encoding="utf-8"?>
<calcChain xmlns="http://schemas.openxmlformats.org/spreadsheetml/2006/main">
  <c r="I4" i="2" l="1"/>
  <c r="H4" i="2"/>
  <c r="B4" i="2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I54" i="1" l="1"/>
  <c r="I83" i="1"/>
  <c r="I73" i="1"/>
  <c r="I59" i="1"/>
  <c r="I74" i="1"/>
  <c r="I53" i="1"/>
  <c r="I69" i="1"/>
  <c r="H10" i="1"/>
  <c r="I28" i="1" s="1"/>
  <c r="I63" i="1" l="1"/>
  <c r="I23" i="1"/>
  <c r="I68" i="1"/>
  <c r="I35" i="1"/>
  <c r="I67" i="1"/>
  <c r="I64" i="1"/>
  <c r="I24" i="1"/>
  <c r="I111" i="1"/>
  <c r="I39" i="1"/>
  <c r="I22" i="1"/>
  <c r="I44" i="1"/>
  <c r="I34" i="1"/>
  <c r="I43" i="1"/>
  <c r="I40" i="1"/>
  <c r="I18" i="1"/>
  <c r="I105" i="1"/>
  <c r="I33" i="1"/>
  <c r="I110" i="1"/>
  <c r="I38" i="1"/>
  <c r="I109" i="1"/>
  <c r="I37" i="1"/>
  <c r="I96" i="1"/>
  <c r="I29" i="1"/>
  <c r="I99" i="1"/>
  <c r="I27" i="1"/>
  <c r="I104" i="1"/>
  <c r="I32" i="1"/>
  <c r="I103" i="1"/>
  <c r="I31" i="1"/>
  <c r="I90" i="1"/>
  <c r="I17" i="1"/>
  <c r="I75" i="1"/>
  <c r="I77" i="1"/>
  <c r="I80" i="1"/>
  <c r="I101" i="1"/>
  <c r="I79" i="1"/>
  <c r="I107" i="1"/>
  <c r="I60" i="1"/>
  <c r="I16" i="1"/>
  <c r="I48" i="1"/>
  <c r="I106" i="1"/>
  <c r="I65" i="1"/>
  <c r="I84" i="1"/>
  <c r="I113" i="1"/>
  <c r="I93" i="1"/>
  <c r="I57" i="1"/>
  <c r="I21" i="1"/>
  <c r="I112" i="1"/>
  <c r="I98" i="1"/>
  <c r="I62" i="1"/>
  <c r="I26" i="1"/>
  <c r="I94" i="1"/>
  <c r="I97" i="1"/>
  <c r="I61" i="1"/>
  <c r="I25" i="1"/>
  <c r="I41" i="1"/>
  <c r="I114" i="1"/>
  <c r="I78" i="1"/>
  <c r="I42" i="1"/>
  <c r="I89" i="1"/>
  <c r="I76" i="1"/>
  <c r="I87" i="1"/>
  <c r="I51" i="1"/>
  <c r="I15" i="1"/>
  <c r="I70" i="1"/>
  <c r="I92" i="1"/>
  <c r="I56" i="1"/>
  <c r="I20" i="1"/>
  <c r="I82" i="1"/>
  <c r="I91" i="1"/>
  <c r="I55" i="1"/>
  <c r="I19" i="1"/>
  <c r="I100" i="1"/>
  <c r="I108" i="1"/>
  <c r="I72" i="1"/>
  <c r="I36" i="1"/>
  <c r="I71" i="1"/>
  <c r="I52" i="1"/>
  <c r="I81" i="1"/>
  <c r="I45" i="1"/>
  <c r="I95" i="1"/>
  <c r="I46" i="1"/>
  <c r="I86" i="1"/>
  <c r="I50" i="1"/>
  <c r="I14" i="1"/>
  <c r="I58" i="1"/>
  <c r="I85" i="1"/>
  <c r="I49" i="1"/>
  <c r="I13" i="1"/>
  <c r="I88" i="1"/>
  <c r="I102" i="1"/>
  <c r="I66" i="1"/>
  <c r="I30" i="1"/>
  <c r="I47" i="1"/>
</calcChain>
</file>

<file path=xl/sharedStrings.xml><?xml version="1.0" encoding="utf-8"?>
<sst xmlns="http://schemas.openxmlformats.org/spreadsheetml/2006/main" count="563" uniqueCount="239">
  <si>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</si>
  <si>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</si>
  <si>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</si>
  <si>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</si>
  <si>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</si>
  <si>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</si>
  <si>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</si>
  <si>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</si>
  <si>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</si>
  <si>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PASSIONE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</si>
  <si>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</si>
  <si>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</si>
  <si>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</si>
  <si>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</si>
  <si>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</si>
  <si>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</si>
  <si>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</si>
  <si>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</si>
  <si>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Ada Chaseliov</t>
  </si>
  <si>
    <t>Matilde</t>
  </si>
  <si>
    <t>Adriana Prado</t>
  </si>
  <si>
    <t>Laura</t>
  </si>
  <si>
    <t>Adriano Garib</t>
  </si>
  <si>
    <t>Emerson</t>
  </si>
  <si>
    <t>Alessandra Cifali</t>
  </si>
  <si>
    <t>Sofia</t>
  </si>
  <si>
    <t>Alexandra Richter</t>
  </si>
  <si>
    <t>Jaqueline Mourão</t>
  </si>
  <si>
    <t>Alonso Gonçalves</t>
  </si>
  <si>
    <t>Donato</t>
  </si>
  <si>
    <t>André Luiz Frambach</t>
  </si>
  <si>
    <t>Cridinho</t>
  </si>
  <si>
    <t>Andréa Bassit</t>
  </si>
  <si>
    <t>Guida</t>
  </si>
  <si>
    <t>Antônio Alves</t>
  </si>
  <si>
    <t>Jonisval</t>
  </si>
  <si>
    <t>Antônio Sérgio Firmino</t>
  </si>
  <si>
    <t>(Desconhecido)</t>
  </si>
  <si>
    <t>Aracy Balabanian</t>
  </si>
  <si>
    <t>Gema Mattoli</t>
  </si>
  <si>
    <t>Bianca Bin</t>
  </si>
  <si>
    <t>Fátima Lobato</t>
  </si>
  <si>
    <t>Bruno Gagliasso</t>
  </si>
  <si>
    <t>Berilo Rondelli</t>
  </si>
  <si>
    <t>Camila Leccioli</t>
  </si>
  <si>
    <t>Maria</t>
  </si>
  <si>
    <t>Carlo Porto</t>
  </si>
  <si>
    <t>Vitorio Emanuele</t>
  </si>
  <si>
    <t>Carlos Meceni</t>
  </si>
  <si>
    <t>Mafioso</t>
  </si>
  <si>
    <t>Carol Macedo</t>
  </si>
  <si>
    <t>Kelly Miranda</t>
  </si>
  <si>
    <t>Carolina Dieckmann</t>
  </si>
  <si>
    <t>Diana Rodrigues</t>
  </si>
  <si>
    <t>Cauã Reymond</t>
  </si>
  <si>
    <t>Danilo Gouveia</t>
  </si>
  <si>
    <t>Cecília Lage</t>
  </si>
  <si>
    <t>Charlene Chagas</t>
  </si>
  <si>
    <t>Telma</t>
  </si>
  <si>
    <t>Christiano Torreão</t>
  </si>
  <si>
    <t>Escrivão</t>
  </si>
  <si>
    <t>Cláudia Mello</t>
  </si>
  <si>
    <t>Durvalina</t>
  </si>
  <si>
    <t>Cláudia Provedel</t>
  </si>
  <si>
    <t>Assistente Social</t>
  </si>
  <si>
    <t>Cláudio Caparica</t>
  </si>
  <si>
    <t>Enfermeiro</t>
  </si>
  <si>
    <t>Cleyde Yáconis</t>
  </si>
  <si>
    <t>Brígida Gouveia</t>
  </si>
  <si>
    <t>Daisy Lúcidi</t>
  </si>
  <si>
    <t>Valentina Miranda</t>
  </si>
  <si>
    <t>Daniel Boaventura</t>
  </si>
  <si>
    <t>Diogo Dias</t>
  </si>
  <si>
    <t>Daniel de Oliveira</t>
  </si>
  <si>
    <t>Agnelo Mattoli</t>
  </si>
  <si>
    <t>Débora Duboc</t>
  </si>
  <si>
    <t>Olga</t>
  </si>
  <si>
    <t>Edoardo Dell'Aversanna</t>
  </si>
  <si>
    <t>Dino Rondelli</t>
  </si>
  <si>
    <t>Eduardo Coutinho</t>
  </si>
  <si>
    <t>Elias Gleizer</t>
  </si>
  <si>
    <t>Diögenes Santarém</t>
  </si>
  <si>
    <t>Emiliano Queiroz</t>
  </si>
  <si>
    <t>Benedeto Melatto</t>
  </si>
  <si>
    <t>Emilio Pitta</t>
  </si>
  <si>
    <t>Dr. Godoy</t>
  </si>
  <si>
    <t>Fernanda Carvalho</t>
  </si>
  <si>
    <t>Carlinha</t>
  </si>
  <si>
    <t>Fernanda Montenegro</t>
  </si>
  <si>
    <t>Bete Gouveia</t>
  </si>
  <si>
    <t>Fernando Roncato</t>
  </si>
  <si>
    <t>Tiago</t>
  </si>
  <si>
    <t>Flávio Migliaccio</t>
  </si>
  <si>
    <t>Fortunato</t>
  </si>
  <si>
    <t>Francisco Cuoco</t>
  </si>
  <si>
    <t>Olavo da Silva</t>
  </si>
  <si>
    <t>Gabriel Wainer</t>
  </si>
  <si>
    <t>Chulepa</t>
  </si>
  <si>
    <t>Gabriela Carneiro da Cunha</t>
  </si>
  <si>
    <t>Cristina de Lima</t>
  </si>
  <si>
    <t>Gabriela Duarte</t>
  </si>
  <si>
    <t>Jessica da Silva</t>
  </si>
  <si>
    <t>Germano Pereira</t>
  </si>
  <si>
    <t>Adamo Matolli</t>
  </si>
  <si>
    <t>Giácomo Pinotti</t>
  </si>
  <si>
    <t>Adelino Dias</t>
  </si>
  <si>
    <t>Gilray Coutinho</t>
  </si>
  <si>
    <t>Detetive</t>
  </si>
  <si>
    <t>Giulio Lopes</t>
  </si>
  <si>
    <t>Cavarzere</t>
  </si>
  <si>
    <t>Guilhermo Hundadze</t>
  </si>
  <si>
    <t>Fred (Criança)</t>
  </si>
  <si>
    <t>Gustavo Wabner</t>
  </si>
  <si>
    <t>Giovanni</t>
  </si>
  <si>
    <t>Irene Ravache</t>
  </si>
  <si>
    <t>Clô Souza e Silva</t>
  </si>
  <si>
    <t>Jacques Lagôa</t>
  </si>
  <si>
    <t>João Rodrigues</t>
  </si>
  <si>
    <t>João Carlos Andreazza</t>
  </si>
  <si>
    <t>Lobato</t>
  </si>
  <si>
    <t>Jovane Nikolic</t>
  </si>
  <si>
    <t>Geraldo</t>
  </si>
  <si>
    <t>Júlia Faria</t>
  </si>
  <si>
    <t>Mônica</t>
  </si>
  <si>
    <t>Juliana Didone</t>
  </si>
  <si>
    <t>Lia</t>
  </si>
  <si>
    <t>Juliano Ceglia</t>
  </si>
  <si>
    <t>Giba</t>
  </si>
  <si>
    <t>Júlio Andrade</t>
  </si>
  <si>
    <t>Arthurzinho</t>
  </si>
  <si>
    <t>Kate Lyra</t>
  </si>
  <si>
    <t>Myrna</t>
  </si>
  <si>
    <t>Katia Bronstein</t>
  </si>
  <si>
    <t>Françoise</t>
  </si>
  <si>
    <t>Kayky Brito</t>
  </si>
  <si>
    <t>Sinval Gouviea</t>
  </si>
  <si>
    <t>Larissa Maciel</t>
  </si>
  <si>
    <t>Felícia Lobato</t>
  </si>
  <si>
    <t>Leandra Leal</t>
  </si>
  <si>
    <t>Agostina Mattoli</t>
  </si>
  <si>
    <t>Leonardo Villar</t>
  </si>
  <si>
    <t>Antero Gouveia</t>
  </si>
  <si>
    <t>Luis Franke</t>
  </si>
  <si>
    <t>Don pepe</t>
  </si>
  <si>
    <t>Lulu Pavarin</t>
  </si>
  <si>
    <t>Adua</t>
  </si>
  <si>
    <t>Magda Gomes</t>
  </si>
  <si>
    <t>Das Dores</t>
  </si>
  <si>
    <t>Maitê Proença</t>
  </si>
  <si>
    <t>Stella Gouveia</t>
  </si>
  <si>
    <t>Marcella Valente</t>
  </si>
  <si>
    <t>Francesca</t>
  </si>
  <si>
    <t>Marcello Antony</t>
  </si>
  <si>
    <t>Gerson Gouveia</t>
  </si>
  <si>
    <t>Marcelo Medici</t>
  </si>
  <si>
    <t>Mimi Melatto</t>
  </si>
  <si>
    <t>Marcio Ehrlich</t>
  </si>
  <si>
    <t>Dr. Bruno Guedes</t>
  </si>
  <si>
    <t>Marcos Verza</t>
  </si>
  <si>
    <t>Luciano Scatona</t>
  </si>
  <si>
    <t>Mariana Ximenes</t>
  </si>
  <si>
    <t>Clara Medeiros</t>
  </si>
  <si>
    <t>Mauro Mendonça</t>
  </si>
  <si>
    <t>Eugênio Gouveia</t>
  </si>
  <si>
    <t>Mayana Moura</t>
  </si>
  <si>
    <t>Melina Gouveia</t>
  </si>
  <si>
    <t>Miguel Monteiro</t>
  </si>
  <si>
    <t>Gonçalves</t>
  </si>
  <si>
    <t>Miguel Roncato</t>
  </si>
  <si>
    <t>Alfredo Mattoli</t>
  </si>
  <si>
    <t>Patrícia Pillar</t>
  </si>
  <si>
    <t xml:space="preserve">Juliana Azevedo </t>
  </si>
  <si>
    <t>Paulo Giardini</t>
  </si>
  <si>
    <t>Médico</t>
  </si>
  <si>
    <t>Pedro Lobo</t>
  </si>
  <si>
    <t>Amendoim</t>
  </si>
  <si>
    <t>Priscila Assum</t>
  </si>
  <si>
    <t>Ednéia</t>
  </si>
  <si>
    <t>Remo Rocha</t>
  </si>
  <si>
    <t>Renan Monteiro</t>
  </si>
  <si>
    <t>Entregador</t>
  </si>
  <si>
    <t>Reynaldo Gianecchini</t>
  </si>
  <si>
    <t>Fred Lobato</t>
  </si>
  <si>
    <t>Ricado Pavão</t>
  </si>
  <si>
    <t>Pereira</t>
  </si>
  <si>
    <t>Roberto Brindelli</t>
  </si>
  <si>
    <t>Ugo</t>
  </si>
  <si>
    <t>Rodrigo dos Santos</t>
  </si>
  <si>
    <t>Noronha</t>
  </si>
  <si>
    <t>Rodrigo Lombardi</t>
  </si>
  <si>
    <t xml:space="preserve">Mauro Santarém </t>
  </si>
  <si>
    <t>Sabrina Petraglia</t>
  </si>
  <si>
    <t>Samuel Vieira</t>
  </si>
  <si>
    <t>Baco</t>
  </si>
  <si>
    <t>Sandra Pêra</t>
  </si>
  <si>
    <t>Madame Kitti</t>
  </si>
  <si>
    <t>Sandro Rocha</t>
  </si>
  <si>
    <t>Investigador</t>
  </si>
  <si>
    <t>Sarah Maciel</t>
  </si>
  <si>
    <t>Melina Gouveia (Jovem)</t>
  </si>
  <si>
    <t>Shimon Nahmias</t>
  </si>
  <si>
    <t>Delegado</t>
  </si>
  <si>
    <t>Simone Gutierrez</t>
  </si>
  <si>
    <t>Lurdinha</t>
  </si>
  <si>
    <t>Tadeu di Pietro</t>
  </si>
  <si>
    <t>Giulio</t>
  </si>
  <si>
    <t>Tammy di Calafiori</t>
  </si>
  <si>
    <t>Lorena Gouveia</t>
  </si>
  <si>
    <t>Teca Pereira</t>
  </si>
  <si>
    <t>Tiago Leifert</t>
  </si>
  <si>
    <t>Reporter</t>
  </si>
  <si>
    <t>Tony Ramos</t>
  </si>
  <si>
    <t>Totó Mattoli</t>
  </si>
  <si>
    <t>Vera Holtz</t>
  </si>
  <si>
    <t>Candê Lobato</t>
  </si>
  <si>
    <t>Werner Schünemann</t>
  </si>
  <si>
    <t xml:space="preserve">Saulo Gouveia 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</si>
  <si>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</si>
  <si>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</si>
  <si>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</si>
  <si>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</si>
  <si>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</si>
  <si>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</si>
  <si>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</si>
  <si>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</si>
  <si>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>S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</si>
  <si>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</si>
  <si>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</si>
  <si>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</si>
  <si>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</si>
  <si>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25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</si>
  <si>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</si>
  <si>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</si>
  <si>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</si>
  <si>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</si>
  <si>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</si>
  <si>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</si>
  <si>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Silvio de Abreu</t>
  </si>
  <si>
    <t>Denise Saraceni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</si>
</sst>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2"/>
      <color rgb="FF000000"/>
      <name val="Calibri"/>
    </font>
    <font>
      <b/>
      <sz val="12"/>
      <color rgb="FF17365D"/>
      <name val="Calibri"/>
      <family val="2"/>
    </font>
    <font>
      <sz val="12"/>
      <name val="Calibri"/>
      <family val="2"/>
    </font>
    <font>
      <sz val="12"/>
      <color rgb="FF9C0006"/>
      <name val="Calibri"/>
      <family val="2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  <family val="2"/>
    </font>
    <font>
      <sz val="12"/>
      <color rgb="FF9C6500"/>
      <name val="Calibri"/>
      <family val="2"/>
    </font>
    <font>
      <sz val="12"/>
      <color rgb="FF974706"/>
      <name val="Calibri"/>
      <family val="2"/>
    </font>
    <font>
      <sz val="12"/>
      <color rgb="FF17365D"/>
      <name val="Calibri"/>
      <family val="2"/>
    </font>
    <font>
      <b/>
      <sz val="14"/>
      <color rgb="FF17365D"/>
      <name val="Calibri"/>
      <family val="2"/>
    </font>
    <font>
      <b/>
      <sz val="12"/>
      <color rgb="FF4F6128"/>
      <name val="Calibri"/>
      <family val="2"/>
    </font>
    <font>
      <u/>
      <sz val="14"/>
      <color rgb="FF000000"/>
      <name val="Book Antiqua"/>
      <family val="1"/>
    </font>
    <font>
      <b/>
      <sz val="14"/>
      <color rgb="FF000000"/>
      <name val="Book Antiqua"/>
      <family val="1"/>
    </font>
    <font>
      <u/>
      <sz val="14"/>
      <color rgb="FF000000"/>
      <name val="Book Antiqua"/>
      <family val="1"/>
    </font>
    <font>
      <u/>
      <sz val="14"/>
      <color rgb="FF0F243E"/>
      <name val="Book Antiqua"/>
      <family val="1"/>
    </font>
    <font>
      <b/>
      <sz val="14"/>
      <color rgb="FF0F243E"/>
      <name val="Book Antiqua"/>
      <family val="1"/>
    </font>
    <font>
      <sz val="18"/>
      <color rgb="FF366092"/>
      <name val="Aveni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u/>
      <sz val="14"/>
      <color rgb="FF000000"/>
      <name val="Book Antiqua"/>
      <family val="1"/>
    </font>
    <font>
      <b/>
      <sz val="12"/>
      <color rgb="FF000000"/>
      <name val="Book Antiqua"/>
      <family val="1"/>
    </font>
    <font>
      <sz val="14"/>
      <color rgb="FF4F6228"/>
      <name val="Calibri"/>
      <family val="2"/>
    </font>
    <font>
      <u/>
      <sz val="14"/>
      <color rgb="FF000000"/>
      <name val="Book Antiqua"/>
      <family val="1"/>
    </font>
    <font>
      <u/>
      <sz val="14"/>
      <color rgb="FF000000"/>
      <name val="Book Antiqua"/>
      <family val="1"/>
    </font>
    <font>
      <u/>
      <sz val="14"/>
      <color rgb="FF0F243E"/>
      <name val="Book Antiqua"/>
      <family val="1"/>
    </font>
    <font>
      <b/>
      <sz val="12"/>
      <color rgb="FF0F243E"/>
      <name val="Book Antiqua"/>
      <family val="1"/>
    </font>
    <font>
      <u/>
      <sz val="14"/>
      <color rgb="FF0F243E"/>
      <name val="Book Antiqua"/>
      <family val="1"/>
    </font>
    <font>
      <sz val="14"/>
      <color rgb="FF0F243E"/>
      <name val="Book Antiqua"/>
      <family val="1"/>
    </font>
    <font>
      <sz val="14"/>
      <color rgb="FF000000"/>
      <name val="Book Antiqua"/>
      <family val="1"/>
    </font>
    <font>
      <sz val="12"/>
      <color theme="1"/>
      <name val="Arial"/>
      <family val="2"/>
    </font>
    <font>
      <sz val="12"/>
      <color theme="1"/>
      <name val="Book Antiqua"/>
      <family val="1"/>
    </font>
    <font>
      <sz val="14"/>
      <color theme="1"/>
      <name val="Book Antiqua"/>
      <family val="1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rgb="FFCCFFCC"/>
        <bgColor rgb="FFCCFFCC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1" fillId="0" borderId="8"/>
  </cellStyleXfs>
  <cellXfs count="118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5" borderId="8" xfId="0" applyFont="1" applyFill="1" applyBorder="1" applyAlignment="1">
      <alignment vertical="center"/>
    </xf>
    <xf numFmtId="0" fontId="6" fillId="6" borderId="3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9" fillId="9" borderId="16" xfId="0" applyFont="1" applyFill="1" applyBorder="1"/>
    <xf numFmtId="0" fontId="0" fillId="4" borderId="17" xfId="0" applyFont="1" applyFill="1" applyBorder="1" applyAlignment="1"/>
    <xf numFmtId="0" fontId="1" fillId="9" borderId="3" xfId="0" applyFont="1" applyFill="1" applyBorder="1" applyAlignment="1">
      <alignment horizontal="center"/>
    </xf>
    <xf numFmtId="0" fontId="0" fillId="4" borderId="18" xfId="0" applyFont="1" applyFill="1" applyBorder="1"/>
    <xf numFmtId="0" fontId="9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0" fillId="0" borderId="23" xfId="0" applyFont="1" applyBorder="1"/>
    <xf numFmtId="0" fontId="11" fillId="4" borderId="3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4" xfId="0" applyFont="1" applyBorder="1"/>
    <xf numFmtId="0" fontId="0" fillId="0" borderId="9" xfId="0" applyFont="1" applyBorder="1"/>
    <xf numFmtId="0" fontId="0" fillId="0" borderId="33" xfId="0" applyFont="1" applyBorder="1" applyAlignment="1">
      <alignment horizontal="center"/>
    </xf>
    <xf numFmtId="0" fontId="0" fillId="0" borderId="15" xfId="0" applyFont="1" applyBorder="1"/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0" fontId="0" fillId="5" borderId="8" xfId="0" applyFont="1" applyFill="1" applyBorder="1"/>
    <xf numFmtId="0" fontId="11" fillId="4" borderId="3" xfId="0" applyFont="1" applyFill="1" applyBorder="1" applyAlignment="1">
      <alignment vertical="center"/>
    </xf>
    <xf numFmtId="0" fontId="0" fillId="0" borderId="0" xfId="0" applyFont="1"/>
    <xf numFmtId="0" fontId="19" fillId="5" borderId="8" xfId="0" applyFont="1" applyFill="1" applyBorder="1" applyAlignment="1">
      <alignment horizontal="center" vertical="center"/>
    </xf>
    <xf numFmtId="0" fontId="19" fillId="9" borderId="44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5" xfId="0" applyFont="1" applyBorder="1"/>
    <xf numFmtId="0" fontId="20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0" fontId="0" fillId="5" borderId="28" xfId="0" applyFont="1" applyFill="1" applyBorder="1"/>
    <xf numFmtId="0" fontId="18" fillId="0" borderId="4" xfId="0" applyFont="1" applyBorder="1" applyAlignment="1">
      <alignment horizontal="center"/>
    </xf>
    <xf numFmtId="0" fontId="23" fillId="5" borderId="4" xfId="0" applyFont="1" applyFill="1" applyBorder="1"/>
    <xf numFmtId="0" fontId="0" fillId="5" borderId="33" xfId="0" applyFont="1" applyFill="1" applyBorder="1"/>
    <xf numFmtId="0" fontId="18" fillId="0" borderId="9" xfId="0" applyFont="1" applyBorder="1" applyAlignment="1">
      <alignment horizontal="center"/>
    </xf>
    <xf numFmtId="0" fontId="0" fillId="5" borderId="9" xfId="0" applyFont="1" applyFill="1" applyBorder="1"/>
    <xf numFmtId="0" fontId="18" fillId="5" borderId="9" xfId="0" applyFont="1" applyFill="1" applyBorder="1" applyAlignment="1">
      <alignment horizontal="center"/>
    </xf>
    <xf numFmtId="0" fontId="0" fillId="11" borderId="33" xfId="0" applyFont="1" applyFill="1" applyBorder="1"/>
    <xf numFmtId="0" fontId="18" fillId="11" borderId="9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0" fillId="5" borderId="52" xfId="0" applyFont="1" applyFill="1" applyBorder="1"/>
    <xf numFmtId="0" fontId="18" fillId="5" borderId="52" xfId="0" applyFont="1" applyFill="1" applyBorder="1" applyAlignment="1">
      <alignment horizontal="center"/>
    </xf>
    <xf numFmtId="0" fontId="0" fillId="5" borderId="15" xfId="0" applyFont="1" applyFill="1" applyBorder="1"/>
    <xf numFmtId="0" fontId="16" fillId="5" borderId="31" xfId="0" applyFont="1" applyFill="1" applyBorder="1" applyAlignment="1">
      <alignment vertical="center"/>
    </xf>
    <xf numFmtId="0" fontId="2" fillId="0" borderId="32" xfId="0" applyFont="1" applyBorder="1"/>
    <xf numFmtId="0" fontId="13" fillId="5" borderId="3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4" borderId="20" xfId="0" applyFont="1" applyFill="1" applyBorder="1" applyAlignment="1">
      <alignment horizontal="center"/>
    </xf>
    <xf numFmtId="0" fontId="2" fillId="0" borderId="21" xfId="0" applyFont="1" applyBorder="1"/>
    <xf numFmtId="0" fontId="10" fillId="9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3" fillId="5" borderId="26" xfId="0" applyFont="1" applyFill="1" applyBorder="1"/>
    <xf numFmtId="0" fontId="2" fillId="0" borderId="27" xfId="0" applyFont="1" applyBorder="1"/>
    <xf numFmtId="0" fontId="12" fillId="5" borderId="24" xfId="0" applyFont="1" applyFill="1" applyBorder="1" applyAlignment="1"/>
    <xf numFmtId="0" fontId="2" fillId="0" borderId="25" xfId="0" applyFont="1" applyBorder="1"/>
    <xf numFmtId="0" fontId="14" fillId="5" borderId="29" xfId="0" applyFont="1" applyFill="1" applyBorder="1" applyAlignment="1"/>
    <xf numFmtId="0" fontId="2" fillId="0" borderId="30" xfId="0" applyFont="1" applyBorder="1"/>
    <xf numFmtId="0" fontId="15" fillId="5" borderId="29" xfId="0" applyFont="1" applyFill="1" applyBorder="1" applyAlignment="1"/>
    <xf numFmtId="0" fontId="0" fillId="5" borderId="48" xfId="0" applyFont="1" applyFill="1" applyBorder="1"/>
    <xf numFmtId="0" fontId="0" fillId="5" borderId="47" xfId="0" applyFont="1" applyFill="1" applyBorder="1"/>
    <xf numFmtId="0" fontId="17" fillId="4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18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22" fillId="5" borderId="46" xfId="0" applyFont="1" applyFill="1" applyBorder="1"/>
    <xf numFmtId="0" fontId="0" fillId="5" borderId="46" xfId="0" applyFont="1" applyFill="1" applyBorder="1" applyAlignment="1">
      <alignment vertical="center"/>
    </xf>
    <xf numFmtId="0" fontId="21" fillId="5" borderId="24" xfId="0" applyFont="1" applyFill="1" applyBorder="1" applyAlignment="1">
      <alignment horizontal="left"/>
    </xf>
    <xf numFmtId="0" fontId="24" fillId="5" borderId="47" xfId="0" applyFont="1" applyFill="1" applyBorder="1" applyAlignment="1">
      <alignment horizontal="left"/>
    </xf>
    <xf numFmtId="0" fontId="22" fillId="5" borderId="48" xfId="0" applyFont="1" applyFill="1" applyBorder="1"/>
    <xf numFmtId="0" fontId="0" fillId="5" borderId="48" xfId="0" applyFont="1" applyFill="1" applyBorder="1" applyAlignment="1">
      <alignment vertical="center"/>
    </xf>
    <xf numFmtId="0" fontId="25" fillId="5" borderId="47" xfId="0" applyFont="1" applyFill="1" applyBorder="1"/>
    <xf numFmtId="0" fontId="27" fillId="5" borderId="48" xfId="0" applyFont="1" applyFill="1" applyBorder="1" applyAlignment="1">
      <alignment vertical="center"/>
    </xf>
    <xf numFmtId="0" fontId="26" fillId="5" borderId="47" xfId="0" applyFont="1" applyFill="1" applyBorder="1"/>
    <xf numFmtId="0" fontId="0" fillId="5" borderId="49" xfId="0" applyFont="1" applyFill="1" applyBorder="1"/>
    <xf numFmtId="0" fontId="2" fillId="0" borderId="50" xfId="0" applyFont="1" applyBorder="1"/>
    <xf numFmtId="0" fontId="0" fillId="5" borderId="51" xfId="0" applyFont="1" applyFill="1" applyBorder="1"/>
    <xf numFmtId="0" fontId="28" fillId="11" borderId="47" xfId="0" applyFont="1" applyFill="1" applyBorder="1"/>
    <xf numFmtId="0" fontId="27" fillId="11" borderId="48" xfId="0" applyFont="1" applyFill="1" applyBorder="1" applyAlignment="1">
      <alignment vertical="center"/>
    </xf>
    <xf numFmtId="0" fontId="0" fillId="11" borderId="48" xfId="0" applyFont="1" applyFill="1" applyBorder="1" applyAlignment="1">
      <alignment vertical="center"/>
    </xf>
    <xf numFmtId="0" fontId="22" fillId="11" borderId="48" xfId="0" applyFont="1" applyFill="1" applyBorder="1"/>
    <xf numFmtId="0" fontId="29" fillId="5" borderId="47" xfId="0" applyFont="1" applyFill="1" applyBorder="1"/>
    <xf numFmtId="0" fontId="30" fillId="5" borderId="47" xfId="0" applyFont="1" applyFill="1" applyBorder="1" applyAlignment="1">
      <alignment horizontal="left"/>
    </xf>
    <xf numFmtId="0" fontId="30" fillId="5" borderId="47" xfId="0" applyFont="1" applyFill="1" applyBorder="1"/>
    <xf numFmtId="0" fontId="0" fillId="5" borderId="48" xfId="0" applyFont="1" applyFill="1" applyBorder="1" applyAlignment="1">
      <alignment horizontal="left" vertical="center"/>
    </xf>
    <xf numFmtId="0" fontId="32" fillId="12" borderId="53" xfId="1" applyFont="1" applyFill="1" applyBorder="1" applyAlignment="1"/>
    <xf numFmtId="0" fontId="33" fillId="12" borderId="54" xfId="1" applyFont="1" applyFill="1" applyBorder="1" applyAlignment="1"/>
    <xf numFmtId="0" fontId="33" fillId="12" borderId="55" xfId="1" applyFont="1" applyFill="1" applyBorder="1" applyAlignment="1"/>
    <xf numFmtId="0" fontId="33" fillId="12" borderId="56" xfId="1" applyFont="1" applyFill="1" applyBorder="1" applyAlignment="1"/>
    <xf numFmtId="0" fontId="33" fillId="12" borderId="8" xfId="1" applyFont="1" applyFill="1" applyBorder="1" applyAlignment="1"/>
    <xf numFmtId="0" fontId="33" fillId="12" borderId="57" xfId="1" applyFont="1" applyFill="1" applyBorder="1" applyAlignment="1"/>
    <xf numFmtId="0" fontId="34" fillId="12" borderId="8" xfId="1" applyFont="1" applyFill="1" applyBorder="1" applyAlignment="1"/>
    <xf numFmtId="0" fontId="34" fillId="12" borderId="57" xfId="1" applyFont="1" applyFill="1" applyBorder="1" applyAlignment="1"/>
    <xf numFmtId="0" fontId="33" fillId="12" borderId="58" xfId="1" applyFont="1" applyFill="1" applyBorder="1" applyAlignment="1"/>
    <xf numFmtId="0" fontId="33" fillId="12" borderId="59" xfId="1" applyFont="1" applyFill="1" applyBorder="1" applyAlignment="1"/>
    <xf numFmtId="0" fontId="33" fillId="12" borderId="60" xfId="1" applyFont="1" applyFill="1" applyBorder="1" applyAlignment="1"/>
  </cellXfs>
  <cellStyles count="2">
    <cellStyle name="Normal" xfId="0" builtinId="0"/>
    <cellStyle name="Normal 3" xfId="1"/>
  </cellStyles>
  <dxfs count="68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24"/>
  <sheetViews>
    <sheetView showGridLines="0" tabSelected="1" topLeftCell="A103" workbookViewId="0">
      <selection activeCell="D128" sqref="D128"/>
    </sheetView>
  </sheetViews>
  <sheetFormatPr defaultColWidth="11.25" defaultRowHeight="15" customHeight="1"/>
  <cols>
    <col min="1" max="1" width="9.375" customWidth="1"/>
    <col min="2" max="5" width="16.75" customWidth="1"/>
    <col min="6" max="8" width="13.375" customWidth="1"/>
    <col min="9" max="9" width="10.5" customWidth="1"/>
    <col min="10" max="13" width="16.75" customWidth="1"/>
    <col min="14" max="14" width="10.5" customWidth="1"/>
    <col min="15" max="16" width="13.375" customWidth="1"/>
    <col min="17" max="26" width="10.5" customWidth="1"/>
  </cols>
  <sheetData>
    <row r="2" spans="2:9" ht="15.75" customHeight="1">
      <c r="G2" s="52" t="s">
        <v>0</v>
      </c>
      <c r="H2" s="53"/>
    </row>
    <row r="3" spans="2:9" ht="15.75" customHeight="1">
      <c r="G3" s="1" t="s">
        <v>1</v>
      </c>
      <c r="H3" s="2">
        <v>15</v>
      </c>
    </row>
    <row r="4" spans="2:9" ht="15.75" customHeight="1">
      <c r="B4" s="54" t="s">
        <v>2</v>
      </c>
      <c r="C4" s="55"/>
      <c r="D4" s="56"/>
      <c r="E4" s="3"/>
      <c r="G4" s="4" t="s">
        <v>3</v>
      </c>
      <c r="H4" s="5">
        <v>10</v>
      </c>
    </row>
    <row r="5" spans="2:9" ht="15.75" customHeight="1">
      <c r="B5" s="57"/>
      <c r="C5" s="58"/>
      <c r="D5" s="59"/>
      <c r="E5" s="3"/>
      <c r="G5" s="6" t="s">
        <v>4</v>
      </c>
      <c r="H5" s="5">
        <v>5</v>
      </c>
    </row>
    <row r="6" spans="2:9" ht="15.75" customHeight="1">
      <c r="B6" s="60"/>
      <c r="C6" s="61"/>
      <c r="D6" s="62"/>
      <c r="E6" s="3"/>
      <c r="G6" s="7" t="s">
        <v>5</v>
      </c>
      <c r="H6" s="8">
        <v>2</v>
      </c>
    </row>
    <row r="8" spans="2:9" ht="15.75">
      <c r="B8" s="9" t="s">
        <v>6</v>
      </c>
      <c r="C8" s="10">
        <v>2010</v>
      </c>
      <c r="G8" s="11" t="s">
        <v>7</v>
      </c>
      <c r="H8" s="12">
        <v>208</v>
      </c>
    </row>
    <row r="9" spans="2:9" ht="15.75">
      <c r="B9" s="13" t="s">
        <v>8</v>
      </c>
      <c r="C9" s="63" t="s">
        <v>9</v>
      </c>
      <c r="D9" s="64"/>
      <c r="E9" s="53"/>
    </row>
    <row r="10" spans="2:9" ht="15.75" customHeight="1">
      <c r="G10" s="14" t="s">
        <v>10</v>
      </c>
      <c r="H10" s="15">
        <f>SUM(H13:H1993)</f>
        <v>61152</v>
      </c>
    </row>
    <row r="11" spans="2:9" ht="18.75">
      <c r="B11" s="65" t="s">
        <v>11</v>
      </c>
      <c r="C11" s="64"/>
      <c r="D11" s="64"/>
      <c r="E11" s="64"/>
      <c r="F11" s="64"/>
      <c r="G11" s="64"/>
      <c r="H11" s="64"/>
      <c r="I11" s="53"/>
    </row>
    <row r="12" spans="2:9" ht="15.75">
      <c r="B12" s="66" t="s">
        <v>12</v>
      </c>
      <c r="C12" s="53"/>
      <c r="D12" s="67" t="s">
        <v>13</v>
      </c>
      <c r="E12" s="53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8.75">
      <c r="B13" s="70" t="s">
        <v>18</v>
      </c>
      <c r="C13" s="71"/>
      <c r="D13" s="68" t="s">
        <v>19</v>
      </c>
      <c r="E13" s="69"/>
      <c r="F13" s="17" t="s">
        <v>5</v>
      </c>
      <c r="G13" s="17">
        <v>4</v>
      </c>
      <c r="H13" s="17">
        <f t="shared" ref="H13:H77" si="0">IF(F13="A1",($H$8/G13)*$H$3,IF(F13="A",($H$8/G13)*$H$4,IF(F13="B",($H$8/G13)*$H$5,IF(F13="C",($H$8/G13)*$H$6))))</f>
        <v>104</v>
      </c>
      <c r="I13" s="18">
        <f t="shared" ref="I13:I114" si="1">(H13/$H$10)*100</f>
        <v>0.17006802721088435</v>
      </c>
    </row>
    <row r="14" spans="2:9" ht="18.75">
      <c r="B14" s="72" t="s">
        <v>20</v>
      </c>
      <c r="C14" s="73"/>
      <c r="D14" s="51" t="s">
        <v>21</v>
      </c>
      <c r="E14" s="50"/>
      <c r="F14" s="17" t="s">
        <v>5</v>
      </c>
      <c r="G14" s="17">
        <v>4</v>
      </c>
      <c r="H14" s="17">
        <f t="shared" si="0"/>
        <v>104</v>
      </c>
      <c r="I14" s="19">
        <f t="shared" si="1"/>
        <v>0.17006802721088435</v>
      </c>
    </row>
    <row r="15" spans="2:9" ht="18.75">
      <c r="B15" s="72" t="s">
        <v>22</v>
      </c>
      <c r="C15" s="73"/>
      <c r="D15" s="51" t="s">
        <v>23</v>
      </c>
      <c r="E15" s="50"/>
      <c r="F15" s="17" t="s">
        <v>5</v>
      </c>
      <c r="G15" s="17">
        <v>4</v>
      </c>
      <c r="H15" s="17">
        <f t="shared" si="0"/>
        <v>104</v>
      </c>
      <c r="I15" s="19">
        <f t="shared" si="1"/>
        <v>0.17006802721088435</v>
      </c>
    </row>
    <row r="16" spans="2:9" ht="18.75">
      <c r="B16" s="72" t="s">
        <v>24</v>
      </c>
      <c r="C16" s="73"/>
      <c r="D16" s="51" t="s">
        <v>25</v>
      </c>
      <c r="E16" s="50"/>
      <c r="F16" s="17" t="s">
        <v>5</v>
      </c>
      <c r="G16" s="17">
        <v>4</v>
      </c>
      <c r="H16" s="17">
        <f t="shared" si="0"/>
        <v>104</v>
      </c>
      <c r="I16" s="19">
        <f t="shared" si="1"/>
        <v>0.17006802721088435</v>
      </c>
    </row>
    <row r="17" spans="2:9" ht="18.75">
      <c r="B17" s="72" t="s">
        <v>26</v>
      </c>
      <c r="C17" s="73"/>
      <c r="D17" s="51" t="s">
        <v>27</v>
      </c>
      <c r="E17" s="50"/>
      <c r="F17" s="20" t="s">
        <v>4</v>
      </c>
      <c r="G17" s="20">
        <v>1</v>
      </c>
      <c r="H17" s="17">
        <f t="shared" si="0"/>
        <v>1040</v>
      </c>
      <c r="I17" s="19">
        <f t="shared" si="1"/>
        <v>1.7006802721088436</v>
      </c>
    </row>
    <row r="18" spans="2:9" ht="18.75">
      <c r="B18" s="72" t="s">
        <v>28</v>
      </c>
      <c r="C18" s="73"/>
      <c r="D18" s="51" t="s">
        <v>29</v>
      </c>
      <c r="E18" s="50"/>
      <c r="F18" s="17" t="s">
        <v>5</v>
      </c>
      <c r="G18" s="17">
        <v>4</v>
      </c>
      <c r="H18" s="17">
        <f t="shared" si="0"/>
        <v>104</v>
      </c>
      <c r="I18" s="19">
        <f t="shared" si="1"/>
        <v>0.17006802721088435</v>
      </c>
    </row>
    <row r="19" spans="2:9" ht="18.75">
      <c r="B19" s="74" t="s">
        <v>30</v>
      </c>
      <c r="C19" s="73"/>
      <c r="D19" s="49" t="s">
        <v>31</v>
      </c>
      <c r="E19" s="50"/>
      <c r="F19" s="20" t="s">
        <v>4</v>
      </c>
      <c r="G19" s="20">
        <v>1</v>
      </c>
      <c r="H19" s="17">
        <f t="shared" si="0"/>
        <v>1040</v>
      </c>
      <c r="I19" s="19">
        <f t="shared" si="1"/>
        <v>1.7006802721088436</v>
      </c>
    </row>
    <row r="20" spans="2:9" ht="18.75">
      <c r="B20" s="74" t="s">
        <v>32</v>
      </c>
      <c r="C20" s="73"/>
      <c r="D20" s="49" t="s">
        <v>33</v>
      </c>
      <c r="E20" s="50"/>
      <c r="F20" s="20" t="s">
        <v>4</v>
      </c>
      <c r="G20" s="20">
        <v>1</v>
      </c>
      <c r="H20" s="17">
        <f t="shared" si="0"/>
        <v>1040</v>
      </c>
      <c r="I20" s="19">
        <f t="shared" si="1"/>
        <v>1.7006802721088436</v>
      </c>
    </row>
    <row r="21" spans="2:9" ht="18.75">
      <c r="B21" s="74" t="s">
        <v>34</v>
      </c>
      <c r="C21" s="73"/>
      <c r="D21" s="49" t="s">
        <v>35</v>
      </c>
      <c r="E21" s="50"/>
      <c r="F21" s="17" t="s">
        <v>5</v>
      </c>
      <c r="G21" s="17">
        <v>4</v>
      </c>
      <c r="H21" s="17">
        <f t="shared" si="0"/>
        <v>104</v>
      </c>
      <c r="I21" s="19">
        <f t="shared" si="1"/>
        <v>0.17006802721088435</v>
      </c>
    </row>
    <row r="22" spans="2:9" ht="18.75">
      <c r="B22" s="74" t="s">
        <v>36</v>
      </c>
      <c r="C22" s="73"/>
      <c r="D22" s="49" t="s">
        <v>37</v>
      </c>
      <c r="E22" s="50"/>
      <c r="F22" s="17" t="s">
        <v>5</v>
      </c>
      <c r="G22" s="17">
        <v>4</v>
      </c>
      <c r="H22" s="17">
        <f t="shared" si="0"/>
        <v>104</v>
      </c>
      <c r="I22" s="19">
        <f t="shared" si="1"/>
        <v>0.17006802721088435</v>
      </c>
    </row>
    <row r="23" spans="2:9" ht="18.75">
      <c r="B23" s="74" t="s">
        <v>38</v>
      </c>
      <c r="C23" s="73"/>
      <c r="D23" s="49" t="s">
        <v>39</v>
      </c>
      <c r="E23" s="50"/>
      <c r="F23" s="20" t="s">
        <v>4</v>
      </c>
      <c r="G23" s="20">
        <v>2</v>
      </c>
      <c r="H23" s="17">
        <f t="shared" si="0"/>
        <v>520</v>
      </c>
      <c r="I23" s="19">
        <f t="shared" si="1"/>
        <v>0.85034013605442182</v>
      </c>
    </row>
    <row r="24" spans="2:9" ht="18.75">
      <c r="B24" s="72" t="s">
        <v>40</v>
      </c>
      <c r="C24" s="73"/>
      <c r="D24" s="51" t="s">
        <v>41</v>
      </c>
      <c r="E24" s="50"/>
      <c r="F24" s="20" t="s">
        <v>4</v>
      </c>
      <c r="G24" s="20">
        <v>1</v>
      </c>
      <c r="H24" s="17">
        <f t="shared" si="0"/>
        <v>1040</v>
      </c>
      <c r="I24" s="19">
        <f t="shared" si="1"/>
        <v>1.7006802721088436</v>
      </c>
    </row>
    <row r="25" spans="2:9" ht="18.75">
      <c r="B25" s="74" t="s">
        <v>42</v>
      </c>
      <c r="C25" s="73"/>
      <c r="D25" s="49" t="s">
        <v>43</v>
      </c>
      <c r="E25" s="50"/>
      <c r="F25" s="20" t="s">
        <v>4</v>
      </c>
      <c r="G25" s="20">
        <v>1</v>
      </c>
      <c r="H25" s="17">
        <f t="shared" si="0"/>
        <v>1040</v>
      </c>
      <c r="I25" s="19">
        <f t="shared" si="1"/>
        <v>1.7006802721088436</v>
      </c>
    </row>
    <row r="26" spans="2:9" ht="18.75">
      <c r="B26" s="74" t="s">
        <v>44</v>
      </c>
      <c r="C26" s="73"/>
      <c r="D26" s="49" t="s">
        <v>45</v>
      </c>
      <c r="E26" s="50"/>
      <c r="F26" s="17" t="s">
        <v>5</v>
      </c>
      <c r="G26" s="20">
        <v>4</v>
      </c>
      <c r="H26" s="17">
        <f t="shared" si="0"/>
        <v>104</v>
      </c>
      <c r="I26" s="19">
        <f t="shared" si="1"/>
        <v>0.17006802721088435</v>
      </c>
    </row>
    <row r="27" spans="2:9" ht="18.75">
      <c r="B27" s="74" t="s">
        <v>46</v>
      </c>
      <c r="C27" s="73"/>
      <c r="D27" s="49" t="s">
        <v>47</v>
      </c>
      <c r="E27" s="50"/>
      <c r="F27" s="17" t="s">
        <v>5</v>
      </c>
      <c r="G27" s="17">
        <v>4</v>
      </c>
      <c r="H27" s="17">
        <f t="shared" si="0"/>
        <v>104</v>
      </c>
      <c r="I27" s="19">
        <f t="shared" si="1"/>
        <v>0.17006802721088435</v>
      </c>
    </row>
    <row r="28" spans="2:9" ht="18.75">
      <c r="B28" s="74" t="s">
        <v>48</v>
      </c>
      <c r="C28" s="73"/>
      <c r="D28" s="51" t="s">
        <v>49</v>
      </c>
      <c r="E28" s="50"/>
      <c r="F28" s="17" t="s">
        <v>5</v>
      </c>
      <c r="G28" s="17">
        <v>4</v>
      </c>
      <c r="H28" s="17">
        <f t="shared" si="0"/>
        <v>104</v>
      </c>
      <c r="I28" s="19">
        <f t="shared" si="1"/>
        <v>0.17006802721088435</v>
      </c>
    </row>
    <row r="29" spans="2:9" ht="18.75">
      <c r="B29" s="74" t="s">
        <v>50</v>
      </c>
      <c r="C29" s="73"/>
      <c r="D29" s="49" t="s">
        <v>51</v>
      </c>
      <c r="E29" s="50"/>
      <c r="F29" s="20" t="s">
        <v>4</v>
      </c>
      <c r="G29" s="20">
        <v>1</v>
      </c>
      <c r="H29" s="17">
        <f t="shared" si="0"/>
        <v>1040</v>
      </c>
      <c r="I29" s="19">
        <f t="shared" si="1"/>
        <v>1.7006802721088436</v>
      </c>
    </row>
    <row r="30" spans="2:9" ht="18.75">
      <c r="B30" s="74" t="s">
        <v>52</v>
      </c>
      <c r="C30" s="73"/>
      <c r="D30" s="49" t="s">
        <v>53</v>
      </c>
      <c r="E30" s="50"/>
      <c r="F30" s="20" t="s">
        <v>1</v>
      </c>
      <c r="G30" s="20">
        <v>1</v>
      </c>
      <c r="H30" s="17">
        <f t="shared" si="0"/>
        <v>3120</v>
      </c>
      <c r="I30" s="19">
        <f t="shared" si="1"/>
        <v>5.1020408163265305</v>
      </c>
    </row>
    <row r="31" spans="2:9" ht="18.75">
      <c r="B31" s="74" t="s">
        <v>54</v>
      </c>
      <c r="C31" s="73"/>
      <c r="D31" s="49" t="s">
        <v>55</v>
      </c>
      <c r="E31" s="50"/>
      <c r="F31" s="20" t="s">
        <v>3</v>
      </c>
      <c r="G31" s="20">
        <v>1</v>
      </c>
      <c r="H31" s="17">
        <f t="shared" si="0"/>
        <v>2080</v>
      </c>
      <c r="I31" s="19">
        <f t="shared" si="1"/>
        <v>3.4013605442176873</v>
      </c>
    </row>
    <row r="32" spans="2:9" ht="18.75">
      <c r="B32" s="74" t="s">
        <v>56</v>
      </c>
      <c r="C32" s="73"/>
      <c r="D32" s="49" t="s">
        <v>37</v>
      </c>
      <c r="E32" s="50"/>
      <c r="F32" s="17" t="s">
        <v>5</v>
      </c>
      <c r="G32" s="17">
        <v>4</v>
      </c>
      <c r="H32" s="17">
        <f t="shared" si="0"/>
        <v>104</v>
      </c>
      <c r="I32" s="19">
        <f t="shared" si="1"/>
        <v>0.17006802721088435</v>
      </c>
    </row>
    <row r="33" spans="2:9" ht="18.75">
      <c r="B33" s="74" t="s">
        <v>57</v>
      </c>
      <c r="C33" s="73"/>
      <c r="D33" s="49" t="s">
        <v>58</v>
      </c>
      <c r="E33" s="50"/>
      <c r="F33" s="17" t="s">
        <v>5</v>
      </c>
      <c r="G33" s="17">
        <v>4</v>
      </c>
      <c r="H33" s="17">
        <f t="shared" si="0"/>
        <v>104</v>
      </c>
      <c r="I33" s="19">
        <f t="shared" si="1"/>
        <v>0.17006802721088435</v>
      </c>
    </row>
    <row r="34" spans="2:9" ht="18.75">
      <c r="B34" s="74" t="s">
        <v>59</v>
      </c>
      <c r="C34" s="73"/>
      <c r="D34" s="49" t="s">
        <v>60</v>
      </c>
      <c r="E34" s="50"/>
      <c r="F34" s="17" t="s">
        <v>5</v>
      </c>
      <c r="G34" s="17">
        <v>4</v>
      </c>
      <c r="H34" s="17">
        <f t="shared" si="0"/>
        <v>104</v>
      </c>
      <c r="I34" s="19">
        <f t="shared" si="1"/>
        <v>0.17006802721088435</v>
      </c>
    </row>
    <row r="35" spans="2:9" ht="18.75">
      <c r="B35" s="74" t="s">
        <v>61</v>
      </c>
      <c r="C35" s="73"/>
      <c r="D35" s="49" t="s">
        <v>62</v>
      </c>
      <c r="E35" s="50"/>
      <c r="F35" s="17" t="s">
        <v>5</v>
      </c>
      <c r="G35" s="17">
        <v>4</v>
      </c>
      <c r="H35" s="17">
        <f t="shared" si="0"/>
        <v>104</v>
      </c>
      <c r="I35" s="19">
        <f t="shared" si="1"/>
        <v>0.17006802721088435</v>
      </c>
    </row>
    <row r="36" spans="2:9" ht="18.75">
      <c r="B36" s="74" t="s">
        <v>63</v>
      </c>
      <c r="C36" s="73"/>
      <c r="D36" s="49" t="s">
        <v>64</v>
      </c>
      <c r="E36" s="50"/>
      <c r="F36" s="17" t="s">
        <v>5</v>
      </c>
      <c r="G36" s="17">
        <v>4</v>
      </c>
      <c r="H36" s="17">
        <f t="shared" si="0"/>
        <v>104</v>
      </c>
      <c r="I36" s="19">
        <f t="shared" si="1"/>
        <v>0.17006802721088435</v>
      </c>
    </row>
    <row r="37" spans="2:9" ht="18.75">
      <c r="B37" s="74" t="s">
        <v>65</v>
      </c>
      <c r="C37" s="73"/>
      <c r="D37" s="49" t="s">
        <v>66</v>
      </c>
      <c r="E37" s="50"/>
      <c r="F37" s="17" t="s">
        <v>5</v>
      </c>
      <c r="G37" s="17">
        <v>4</v>
      </c>
      <c r="H37" s="17">
        <f t="shared" si="0"/>
        <v>104</v>
      </c>
      <c r="I37" s="19">
        <f t="shared" si="1"/>
        <v>0.17006802721088435</v>
      </c>
    </row>
    <row r="38" spans="2:9" ht="18.75">
      <c r="B38" s="72" t="s">
        <v>67</v>
      </c>
      <c r="C38" s="73"/>
      <c r="D38" s="51" t="s">
        <v>68</v>
      </c>
      <c r="E38" s="50"/>
      <c r="F38" s="20" t="s">
        <v>4</v>
      </c>
      <c r="G38" s="20">
        <v>2</v>
      </c>
      <c r="H38" s="17">
        <f t="shared" si="0"/>
        <v>520</v>
      </c>
      <c r="I38" s="19">
        <f t="shared" si="1"/>
        <v>0.85034013605442182</v>
      </c>
    </row>
    <row r="39" spans="2:9" ht="18.75">
      <c r="B39" s="72" t="s">
        <v>69</v>
      </c>
      <c r="C39" s="73"/>
      <c r="D39" s="51" t="s">
        <v>70</v>
      </c>
      <c r="E39" s="50"/>
      <c r="F39" s="20" t="s">
        <v>4</v>
      </c>
      <c r="G39" s="20">
        <v>1</v>
      </c>
      <c r="H39" s="17">
        <f t="shared" si="0"/>
        <v>1040</v>
      </c>
      <c r="I39" s="19">
        <f t="shared" si="1"/>
        <v>1.7006802721088436</v>
      </c>
    </row>
    <row r="40" spans="2:9" ht="18.75">
      <c r="B40" s="74" t="s">
        <v>71</v>
      </c>
      <c r="C40" s="73"/>
      <c r="D40" s="49" t="s">
        <v>72</v>
      </c>
      <c r="E40" s="50"/>
      <c r="F40" s="17" t="s">
        <v>5</v>
      </c>
      <c r="G40" s="17">
        <v>4</v>
      </c>
      <c r="H40" s="17">
        <f t="shared" si="0"/>
        <v>104</v>
      </c>
      <c r="I40" s="19">
        <f t="shared" si="1"/>
        <v>0.17006802721088435</v>
      </c>
    </row>
    <row r="41" spans="2:9" ht="18.75">
      <c r="B41" s="72" t="s">
        <v>73</v>
      </c>
      <c r="C41" s="73"/>
      <c r="D41" s="51" t="s">
        <v>74</v>
      </c>
      <c r="E41" s="50"/>
      <c r="F41" s="20" t="s">
        <v>3</v>
      </c>
      <c r="G41" s="20">
        <v>1</v>
      </c>
      <c r="H41" s="17">
        <f t="shared" si="0"/>
        <v>2080</v>
      </c>
      <c r="I41" s="19">
        <f t="shared" si="1"/>
        <v>3.4013605442176873</v>
      </c>
    </row>
    <row r="42" spans="2:9" ht="18.75">
      <c r="B42" s="74" t="s">
        <v>75</v>
      </c>
      <c r="C42" s="73"/>
      <c r="D42" s="49" t="s">
        <v>76</v>
      </c>
      <c r="E42" s="50"/>
      <c r="F42" s="20" t="s">
        <v>4</v>
      </c>
      <c r="G42" s="20">
        <v>1</v>
      </c>
      <c r="H42" s="17">
        <f t="shared" si="0"/>
        <v>1040</v>
      </c>
      <c r="I42" s="19">
        <f t="shared" si="1"/>
        <v>1.7006802721088436</v>
      </c>
    </row>
    <row r="43" spans="2:9" ht="18.75">
      <c r="B43" s="74" t="s">
        <v>77</v>
      </c>
      <c r="C43" s="73"/>
      <c r="D43" s="49" t="s">
        <v>78</v>
      </c>
      <c r="E43" s="50"/>
      <c r="F43" s="17" t="s">
        <v>5</v>
      </c>
      <c r="G43" s="17">
        <v>4</v>
      </c>
      <c r="H43" s="17">
        <f t="shared" si="0"/>
        <v>104</v>
      </c>
      <c r="I43" s="19">
        <f t="shared" si="1"/>
        <v>0.17006802721088435</v>
      </c>
    </row>
    <row r="44" spans="2:9" ht="18.75">
      <c r="B44" s="74" t="s">
        <v>79</v>
      </c>
      <c r="C44" s="73"/>
      <c r="D44" s="49" t="s">
        <v>37</v>
      </c>
      <c r="E44" s="50"/>
      <c r="F44" s="17" t="s">
        <v>5</v>
      </c>
      <c r="G44" s="17">
        <v>4</v>
      </c>
      <c r="H44" s="17">
        <f t="shared" si="0"/>
        <v>104</v>
      </c>
      <c r="I44" s="19">
        <f t="shared" si="1"/>
        <v>0.17006802721088435</v>
      </c>
    </row>
    <row r="45" spans="2:9" ht="18.75">
      <c r="B45" s="72" t="s">
        <v>80</v>
      </c>
      <c r="C45" s="73"/>
      <c r="D45" s="51" t="s">
        <v>81</v>
      </c>
      <c r="E45" s="50"/>
      <c r="F45" s="20" t="s">
        <v>4</v>
      </c>
      <c r="G45" s="20">
        <v>1</v>
      </c>
      <c r="H45" s="17">
        <f t="shared" si="0"/>
        <v>1040</v>
      </c>
      <c r="I45" s="19">
        <f t="shared" si="1"/>
        <v>1.7006802721088436</v>
      </c>
    </row>
    <row r="46" spans="2:9" ht="18.75">
      <c r="B46" s="74" t="s">
        <v>82</v>
      </c>
      <c r="C46" s="73"/>
      <c r="D46" s="49" t="s">
        <v>83</v>
      </c>
      <c r="E46" s="50"/>
      <c r="F46" s="20" t="s">
        <v>4</v>
      </c>
      <c r="G46" s="20">
        <v>1</v>
      </c>
      <c r="H46" s="17">
        <f t="shared" si="0"/>
        <v>1040</v>
      </c>
      <c r="I46" s="19">
        <f t="shared" si="1"/>
        <v>1.7006802721088436</v>
      </c>
    </row>
    <row r="47" spans="2:9" ht="18.75">
      <c r="B47" s="74" t="s">
        <v>84</v>
      </c>
      <c r="C47" s="73"/>
      <c r="D47" s="49" t="s">
        <v>85</v>
      </c>
      <c r="E47" s="50"/>
      <c r="F47" s="17" t="s">
        <v>5</v>
      </c>
      <c r="G47" s="17">
        <v>4</v>
      </c>
      <c r="H47" s="17">
        <f t="shared" si="0"/>
        <v>104</v>
      </c>
      <c r="I47" s="19">
        <f t="shared" si="1"/>
        <v>0.17006802721088435</v>
      </c>
    </row>
    <row r="48" spans="2:9" ht="18.75">
      <c r="B48" s="74" t="s">
        <v>86</v>
      </c>
      <c r="C48" s="73"/>
      <c r="D48" s="49" t="s">
        <v>87</v>
      </c>
      <c r="E48" s="50"/>
      <c r="F48" s="17" t="s">
        <v>5</v>
      </c>
      <c r="G48" s="17">
        <v>4</v>
      </c>
      <c r="H48" s="17">
        <f t="shared" si="0"/>
        <v>104</v>
      </c>
      <c r="I48" s="19">
        <f t="shared" si="1"/>
        <v>0.17006802721088435</v>
      </c>
    </row>
    <row r="49" spans="2:9" ht="18.75">
      <c r="B49" s="72" t="s">
        <v>88</v>
      </c>
      <c r="C49" s="73"/>
      <c r="D49" s="51" t="s">
        <v>89</v>
      </c>
      <c r="E49" s="50"/>
      <c r="F49" s="20" t="s">
        <v>4</v>
      </c>
      <c r="G49" s="20">
        <v>2</v>
      </c>
      <c r="H49" s="17">
        <f t="shared" si="0"/>
        <v>520</v>
      </c>
      <c r="I49" s="19">
        <f t="shared" si="1"/>
        <v>0.85034013605442182</v>
      </c>
    </row>
    <row r="50" spans="2:9" ht="18.75">
      <c r="B50" s="72" t="s">
        <v>90</v>
      </c>
      <c r="C50" s="73"/>
      <c r="D50" s="51" t="s">
        <v>91</v>
      </c>
      <c r="E50" s="50"/>
      <c r="F50" s="17" t="s">
        <v>5</v>
      </c>
      <c r="G50" s="17">
        <v>4</v>
      </c>
      <c r="H50" s="17">
        <f t="shared" si="0"/>
        <v>104</v>
      </c>
      <c r="I50" s="19">
        <f t="shared" si="1"/>
        <v>0.17006802721088435</v>
      </c>
    </row>
    <row r="51" spans="2:9" ht="18.75">
      <c r="B51" s="72" t="s">
        <v>92</v>
      </c>
      <c r="C51" s="73"/>
      <c r="D51" s="51" t="s">
        <v>93</v>
      </c>
      <c r="E51" s="50"/>
      <c r="F51" s="20" t="s">
        <v>4</v>
      </c>
      <c r="G51" s="20">
        <v>1</v>
      </c>
      <c r="H51" s="17">
        <f t="shared" si="0"/>
        <v>1040</v>
      </c>
      <c r="I51" s="19">
        <f t="shared" si="1"/>
        <v>1.7006802721088436</v>
      </c>
    </row>
    <row r="52" spans="2:9" ht="18.75">
      <c r="B52" s="74" t="s">
        <v>94</v>
      </c>
      <c r="C52" s="73"/>
      <c r="D52" s="51" t="s">
        <v>95</v>
      </c>
      <c r="E52" s="50"/>
      <c r="F52" s="20" t="s">
        <v>4</v>
      </c>
      <c r="G52" s="20">
        <v>2</v>
      </c>
      <c r="H52" s="17">
        <f t="shared" si="0"/>
        <v>520</v>
      </c>
      <c r="I52" s="19">
        <f t="shared" si="1"/>
        <v>0.85034013605442182</v>
      </c>
    </row>
    <row r="53" spans="2:9" ht="18.75">
      <c r="B53" s="72" t="s">
        <v>96</v>
      </c>
      <c r="C53" s="73"/>
      <c r="D53" s="51" t="s">
        <v>97</v>
      </c>
      <c r="E53" s="50"/>
      <c r="F53" s="20" t="s">
        <v>4</v>
      </c>
      <c r="G53" s="20">
        <v>1</v>
      </c>
      <c r="H53" s="17">
        <f t="shared" si="0"/>
        <v>1040</v>
      </c>
      <c r="I53" s="19">
        <f t="shared" si="1"/>
        <v>1.7006802721088436</v>
      </c>
    </row>
    <row r="54" spans="2:9" ht="18.75">
      <c r="B54" s="74" t="s">
        <v>98</v>
      </c>
      <c r="C54" s="73"/>
      <c r="D54" s="49" t="s">
        <v>99</v>
      </c>
      <c r="E54" s="50"/>
      <c r="F54" s="20" t="s">
        <v>4</v>
      </c>
      <c r="G54" s="20">
        <v>1</v>
      </c>
      <c r="H54" s="17">
        <f t="shared" si="0"/>
        <v>1040</v>
      </c>
      <c r="I54" s="19">
        <f t="shared" si="1"/>
        <v>1.7006802721088436</v>
      </c>
    </row>
    <row r="55" spans="2:9" ht="18.75">
      <c r="B55" s="74" t="s">
        <v>100</v>
      </c>
      <c r="C55" s="73"/>
      <c r="D55" s="49" t="s">
        <v>101</v>
      </c>
      <c r="E55" s="50"/>
      <c r="F55" s="20" t="s">
        <v>4</v>
      </c>
      <c r="G55" s="20">
        <v>1</v>
      </c>
      <c r="H55" s="17">
        <f t="shared" si="0"/>
        <v>1040</v>
      </c>
      <c r="I55" s="19">
        <f t="shared" si="1"/>
        <v>1.7006802721088436</v>
      </c>
    </row>
    <row r="56" spans="2:9" ht="18.75">
      <c r="B56" s="74" t="s">
        <v>102</v>
      </c>
      <c r="C56" s="73"/>
      <c r="D56" s="49" t="s">
        <v>103</v>
      </c>
      <c r="E56" s="50"/>
      <c r="F56" s="20" t="s">
        <v>4</v>
      </c>
      <c r="G56" s="20">
        <v>1</v>
      </c>
      <c r="H56" s="17">
        <f t="shared" si="0"/>
        <v>1040</v>
      </c>
      <c r="I56" s="19">
        <f t="shared" si="1"/>
        <v>1.7006802721088436</v>
      </c>
    </row>
    <row r="57" spans="2:9" ht="18.75">
      <c r="B57" s="74" t="s">
        <v>104</v>
      </c>
      <c r="C57" s="73"/>
      <c r="D57" s="49" t="s">
        <v>105</v>
      </c>
      <c r="E57" s="50"/>
      <c r="F57" s="17" t="s">
        <v>5</v>
      </c>
      <c r="G57" s="17">
        <v>4</v>
      </c>
      <c r="H57" s="17">
        <f t="shared" si="0"/>
        <v>104</v>
      </c>
      <c r="I57" s="19">
        <f t="shared" si="1"/>
        <v>0.17006802721088435</v>
      </c>
    </row>
    <row r="58" spans="2:9" ht="18.75">
      <c r="B58" s="74" t="s">
        <v>106</v>
      </c>
      <c r="C58" s="73"/>
      <c r="D58" s="49" t="s">
        <v>107</v>
      </c>
      <c r="E58" s="50"/>
      <c r="F58" s="17" t="s">
        <v>5</v>
      </c>
      <c r="G58" s="17">
        <v>4</v>
      </c>
      <c r="H58" s="17">
        <f t="shared" si="0"/>
        <v>104</v>
      </c>
      <c r="I58" s="19">
        <f t="shared" si="1"/>
        <v>0.17006802721088435</v>
      </c>
    </row>
    <row r="59" spans="2:9" ht="18.75">
      <c r="B59" s="72" t="s">
        <v>108</v>
      </c>
      <c r="C59" s="73"/>
      <c r="D59" s="51" t="s">
        <v>109</v>
      </c>
      <c r="E59" s="50"/>
      <c r="F59" s="20" t="s">
        <v>4</v>
      </c>
      <c r="G59" s="20">
        <v>1</v>
      </c>
      <c r="H59" s="17">
        <f t="shared" si="0"/>
        <v>1040</v>
      </c>
      <c r="I59" s="19">
        <f t="shared" si="1"/>
        <v>1.7006802721088436</v>
      </c>
    </row>
    <row r="60" spans="2:9" ht="18.75">
      <c r="B60" s="74" t="s">
        <v>110</v>
      </c>
      <c r="C60" s="73"/>
      <c r="D60" s="51" t="s">
        <v>111</v>
      </c>
      <c r="E60" s="50"/>
      <c r="F60" s="17" t="s">
        <v>5</v>
      </c>
      <c r="G60" s="17">
        <v>4</v>
      </c>
      <c r="H60" s="17">
        <f t="shared" si="0"/>
        <v>104</v>
      </c>
      <c r="I60" s="19">
        <f t="shared" si="1"/>
        <v>0.17006802721088435</v>
      </c>
    </row>
    <row r="61" spans="2:9" ht="18.75">
      <c r="B61" s="74" t="s">
        <v>112</v>
      </c>
      <c r="C61" s="73"/>
      <c r="D61" s="49" t="s">
        <v>113</v>
      </c>
      <c r="E61" s="50"/>
      <c r="F61" s="17" t="s">
        <v>5</v>
      </c>
      <c r="G61" s="17">
        <v>4</v>
      </c>
      <c r="H61" s="17">
        <f t="shared" si="0"/>
        <v>104</v>
      </c>
      <c r="I61" s="19">
        <f t="shared" si="1"/>
        <v>0.17006802721088435</v>
      </c>
    </row>
    <row r="62" spans="2:9" ht="18.75">
      <c r="B62" s="74" t="s">
        <v>114</v>
      </c>
      <c r="C62" s="73"/>
      <c r="D62" s="49" t="s">
        <v>115</v>
      </c>
      <c r="E62" s="50"/>
      <c r="F62" s="20" t="s">
        <v>3</v>
      </c>
      <c r="G62" s="20">
        <v>1</v>
      </c>
      <c r="H62" s="17">
        <f t="shared" si="0"/>
        <v>2080</v>
      </c>
      <c r="I62" s="19">
        <f t="shared" si="1"/>
        <v>3.4013605442176873</v>
      </c>
    </row>
    <row r="63" spans="2:9" ht="18.75">
      <c r="B63" s="74" t="s">
        <v>116</v>
      </c>
      <c r="C63" s="73"/>
      <c r="D63" s="49" t="s">
        <v>117</v>
      </c>
      <c r="E63" s="50"/>
      <c r="F63" s="17" t="s">
        <v>5</v>
      </c>
      <c r="G63" s="17">
        <v>4</v>
      </c>
      <c r="H63" s="17">
        <f t="shared" si="0"/>
        <v>104</v>
      </c>
      <c r="I63" s="19">
        <f t="shared" si="1"/>
        <v>0.17006802721088435</v>
      </c>
    </row>
    <row r="64" spans="2:9" ht="18.75">
      <c r="B64" s="74" t="s">
        <v>118</v>
      </c>
      <c r="C64" s="73"/>
      <c r="D64" s="49" t="s">
        <v>119</v>
      </c>
      <c r="E64" s="50"/>
      <c r="F64" s="17" t="s">
        <v>5</v>
      </c>
      <c r="G64" s="17">
        <v>4</v>
      </c>
      <c r="H64" s="17">
        <f t="shared" si="0"/>
        <v>104</v>
      </c>
      <c r="I64" s="19">
        <f t="shared" si="1"/>
        <v>0.17006802721088435</v>
      </c>
    </row>
    <row r="65" spans="2:9" ht="18.75">
      <c r="B65" s="72" t="s">
        <v>120</v>
      </c>
      <c r="C65" s="73"/>
      <c r="D65" s="51" t="s">
        <v>121</v>
      </c>
      <c r="E65" s="50"/>
      <c r="F65" s="17" t="s">
        <v>5</v>
      </c>
      <c r="G65" s="17">
        <v>4</v>
      </c>
      <c r="H65" s="17">
        <f t="shared" si="0"/>
        <v>104</v>
      </c>
      <c r="I65" s="19">
        <f t="shared" si="1"/>
        <v>0.17006802721088435</v>
      </c>
    </row>
    <row r="66" spans="2:9" ht="18.75">
      <c r="B66" s="74" t="s">
        <v>122</v>
      </c>
      <c r="C66" s="73"/>
      <c r="D66" s="49" t="s">
        <v>123</v>
      </c>
      <c r="E66" s="50"/>
      <c r="F66" s="17" t="s">
        <v>5</v>
      </c>
      <c r="G66" s="17">
        <v>4</v>
      </c>
      <c r="H66" s="17">
        <f t="shared" si="0"/>
        <v>104</v>
      </c>
      <c r="I66" s="19">
        <f t="shared" si="1"/>
        <v>0.17006802721088435</v>
      </c>
    </row>
    <row r="67" spans="2:9" ht="18.75">
      <c r="B67" s="72" t="s">
        <v>124</v>
      </c>
      <c r="C67" s="73"/>
      <c r="D67" s="51" t="s">
        <v>125</v>
      </c>
      <c r="E67" s="50"/>
      <c r="F67" s="17" t="s">
        <v>5</v>
      </c>
      <c r="G67" s="17">
        <v>4</v>
      </c>
      <c r="H67" s="17">
        <f t="shared" si="0"/>
        <v>104</v>
      </c>
      <c r="I67" s="19">
        <f t="shared" si="1"/>
        <v>0.17006802721088435</v>
      </c>
    </row>
    <row r="68" spans="2:9" ht="18.75">
      <c r="B68" s="74" t="s">
        <v>126</v>
      </c>
      <c r="C68" s="73"/>
      <c r="D68" s="49" t="s">
        <v>127</v>
      </c>
      <c r="E68" s="50"/>
      <c r="F68" s="17" t="s">
        <v>5</v>
      </c>
      <c r="G68" s="17">
        <v>4</v>
      </c>
      <c r="H68" s="17">
        <f t="shared" si="0"/>
        <v>104</v>
      </c>
      <c r="I68" s="19">
        <f t="shared" si="1"/>
        <v>0.17006802721088435</v>
      </c>
    </row>
    <row r="69" spans="2:9" ht="18.75">
      <c r="B69" s="74" t="s">
        <v>128</v>
      </c>
      <c r="C69" s="73"/>
      <c r="D69" s="49" t="s">
        <v>129</v>
      </c>
      <c r="E69" s="50"/>
      <c r="F69" s="20" t="s">
        <v>4</v>
      </c>
      <c r="G69" s="20">
        <v>1</v>
      </c>
      <c r="H69" s="17">
        <f t="shared" si="0"/>
        <v>1040</v>
      </c>
      <c r="I69" s="19">
        <f t="shared" si="1"/>
        <v>1.7006802721088436</v>
      </c>
    </row>
    <row r="70" spans="2:9" ht="18.75">
      <c r="B70" s="72" t="s">
        <v>130</v>
      </c>
      <c r="C70" s="73"/>
      <c r="D70" s="51" t="s">
        <v>131</v>
      </c>
      <c r="E70" s="50"/>
      <c r="F70" s="20" t="s">
        <v>4</v>
      </c>
      <c r="G70" s="20">
        <v>1</v>
      </c>
      <c r="H70" s="17">
        <f t="shared" si="0"/>
        <v>1040</v>
      </c>
      <c r="I70" s="19">
        <f t="shared" si="1"/>
        <v>1.7006802721088436</v>
      </c>
    </row>
    <row r="71" spans="2:9" ht="18.75">
      <c r="B71" s="74" t="s">
        <v>132</v>
      </c>
      <c r="C71" s="73"/>
      <c r="D71" s="49" t="s">
        <v>133</v>
      </c>
      <c r="E71" s="50"/>
      <c r="F71" s="17" t="s">
        <v>5</v>
      </c>
      <c r="G71" s="17">
        <v>4</v>
      </c>
      <c r="H71" s="17">
        <f t="shared" si="0"/>
        <v>104</v>
      </c>
      <c r="I71" s="19">
        <f t="shared" si="1"/>
        <v>0.17006802721088435</v>
      </c>
    </row>
    <row r="72" spans="2:9" ht="18.75">
      <c r="B72" s="74" t="s">
        <v>134</v>
      </c>
      <c r="C72" s="73"/>
      <c r="D72" s="49" t="s">
        <v>135</v>
      </c>
      <c r="E72" s="50"/>
      <c r="F72" s="20" t="s">
        <v>4</v>
      </c>
      <c r="G72" s="20">
        <v>1</v>
      </c>
      <c r="H72" s="17">
        <f t="shared" si="0"/>
        <v>1040</v>
      </c>
      <c r="I72" s="19">
        <f t="shared" si="1"/>
        <v>1.7006802721088436</v>
      </c>
    </row>
    <row r="73" spans="2:9" ht="18.75">
      <c r="B73" s="74" t="s">
        <v>136</v>
      </c>
      <c r="C73" s="73"/>
      <c r="D73" s="49" t="s">
        <v>137</v>
      </c>
      <c r="E73" s="50"/>
      <c r="F73" s="20" t="s">
        <v>4</v>
      </c>
      <c r="G73" s="20">
        <v>1</v>
      </c>
      <c r="H73" s="17">
        <f t="shared" si="0"/>
        <v>1040</v>
      </c>
      <c r="I73" s="19">
        <f t="shared" si="1"/>
        <v>1.7006802721088436</v>
      </c>
    </row>
    <row r="74" spans="2:9" ht="18.75">
      <c r="B74" s="72" t="s">
        <v>138</v>
      </c>
      <c r="C74" s="73"/>
      <c r="D74" s="51" t="s">
        <v>139</v>
      </c>
      <c r="E74" s="50"/>
      <c r="F74" s="20" t="s">
        <v>4</v>
      </c>
      <c r="G74" s="20">
        <v>1</v>
      </c>
      <c r="H74" s="17">
        <f t="shared" si="0"/>
        <v>1040</v>
      </c>
      <c r="I74" s="19">
        <f t="shared" si="1"/>
        <v>1.7006802721088436</v>
      </c>
    </row>
    <row r="75" spans="2:9" ht="18.75">
      <c r="B75" s="72" t="s">
        <v>140</v>
      </c>
      <c r="C75" s="73"/>
      <c r="D75" s="51" t="s">
        <v>141</v>
      </c>
      <c r="E75" s="50"/>
      <c r="F75" s="20" t="s">
        <v>4</v>
      </c>
      <c r="G75" s="20">
        <v>2</v>
      </c>
      <c r="H75" s="17">
        <f t="shared" si="0"/>
        <v>520</v>
      </c>
      <c r="I75" s="19">
        <f t="shared" si="1"/>
        <v>0.85034013605442182</v>
      </c>
    </row>
    <row r="76" spans="2:9" ht="18.75">
      <c r="B76" s="74" t="s">
        <v>142</v>
      </c>
      <c r="C76" s="73"/>
      <c r="D76" s="49" t="s">
        <v>143</v>
      </c>
      <c r="E76" s="50"/>
      <c r="F76" s="17" t="s">
        <v>5</v>
      </c>
      <c r="G76" s="17">
        <v>4</v>
      </c>
      <c r="H76" s="17">
        <f t="shared" si="0"/>
        <v>104</v>
      </c>
      <c r="I76" s="19">
        <f t="shared" si="1"/>
        <v>0.17006802721088435</v>
      </c>
    </row>
    <row r="77" spans="2:9" ht="18.75">
      <c r="B77" s="72" t="s">
        <v>144</v>
      </c>
      <c r="C77" s="73"/>
      <c r="D77" s="51" t="s">
        <v>145</v>
      </c>
      <c r="E77" s="50"/>
      <c r="F77" s="17" t="s">
        <v>5</v>
      </c>
      <c r="G77" s="17">
        <v>4</v>
      </c>
      <c r="H77" s="17">
        <f t="shared" si="0"/>
        <v>104</v>
      </c>
      <c r="I77" s="21">
        <f t="shared" si="1"/>
        <v>0.17006802721088435</v>
      </c>
    </row>
    <row r="78" spans="2:9" ht="18.75">
      <c r="B78" s="72" t="s">
        <v>146</v>
      </c>
      <c r="C78" s="73"/>
      <c r="D78" s="51" t="s">
        <v>147</v>
      </c>
      <c r="E78" s="50"/>
      <c r="F78" s="17" t="s">
        <v>5</v>
      </c>
      <c r="G78" s="17">
        <v>4</v>
      </c>
      <c r="H78" s="22">
        <f t="shared" ref="H78:H114" si="2">IF(F78="A1",($H$3*$H$8)/G78,IF(F78="A",($H$4*$H$8)/G78,IF(F78="B",($H$5*$H$8)/G78,IF(F78="C",($H$6*$H$8)/G78))))</f>
        <v>104</v>
      </c>
      <c r="I78" s="23">
        <f t="shared" si="1"/>
        <v>0.17006802721088435</v>
      </c>
    </row>
    <row r="79" spans="2:9" ht="18.75">
      <c r="B79" s="74" t="s">
        <v>148</v>
      </c>
      <c r="C79" s="73"/>
      <c r="D79" s="49" t="s">
        <v>149</v>
      </c>
      <c r="E79" s="50"/>
      <c r="F79" s="20" t="s">
        <v>4</v>
      </c>
      <c r="G79" s="20">
        <v>1</v>
      </c>
      <c r="H79" s="20">
        <f t="shared" si="2"/>
        <v>1040</v>
      </c>
      <c r="I79" s="19">
        <f t="shared" si="1"/>
        <v>1.7006802721088436</v>
      </c>
    </row>
    <row r="80" spans="2:9" ht="18.75">
      <c r="B80" s="74" t="s">
        <v>150</v>
      </c>
      <c r="C80" s="73"/>
      <c r="D80" s="49" t="s">
        <v>151</v>
      </c>
      <c r="E80" s="50"/>
      <c r="F80" s="17" t="s">
        <v>5</v>
      </c>
      <c r="G80" s="17">
        <v>4</v>
      </c>
      <c r="H80" s="20">
        <f t="shared" si="2"/>
        <v>104</v>
      </c>
      <c r="I80" s="19">
        <f t="shared" si="1"/>
        <v>0.17006802721088435</v>
      </c>
    </row>
    <row r="81" spans="2:9" ht="18.75">
      <c r="B81" s="74" t="s">
        <v>152</v>
      </c>
      <c r="C81" s="73"/>
      <c r="D81" s="49" t="s">
        <v>153</v>
      </c>
      <c r="E81" s="50"/>
      <c r="F81" s="20" t="s">
        <v>1</v>
      </c>
      <c r="G81" s="20">
        <v>1</v>
      </c>
      <c r="H81" s="20">
        <f t="shared" si="2"/>
        <v>3120</v>
      </c>
      <c r="I81" s="19">
        <f t="shared" si="1"/>
        <v>5.1020408163265305</v>
      </c>
    </row>
    <row r="82" spans="2:9" ht="18.75">
      <c r="B82" s="74" t="s">
        <v>154</v>
      </c>
      <c r="C82" s="73"/>
      <c r="D82" s="49" t="s">
        <v>155</v>
      </c>
      <c r="E82" s="50"/>
      <c r="F82" s="20" t="s">
        <v>4</v>
      </c>
      <c r="G82" s="20">
        <v>1</v>
      </c>
      <c r="H82" s="20">
        <f t="shared" si="2"/>
        <v>1040</v>
      </c>
      <c r="I82" s="19">
        <f t="shared" si="1"/>
        <v>1.7006802721088436</v>
      </c>
    </row>
    <row r="83" spans="2:9" ht="18.75">
      <c r="B83" s="74" t="s">
        <v>156</v>
      </c>
      <c r="C83" s="73"/>
      <c r="D83" s="49" t="s">
        <v>157</v>
      </c>
      <c r="E83" s="50"/>
      <c r="F83" s="17" t="s">
        <v>5</v>
      </c>
      <c r="G83" s="17">
        <v>4</v>
      </c>
      <c r="H83" s="20">
        <f t="shared" si="2"/>
        <v>104</v>
      </c>
      <c r="I83" s="19">
        <f t="shared" si="1"/>
        <v>0.17006802721088435</v>
      </c>
    </row>
    <row r="84" spans="2:9" ht="18.75">
      <c r="B84" s="74" t="s">
        <v>158</v>
      </c>
      <c r="C84" s="73"/>
      <c r="D84" s="49" t="s">
        <v>159</v>
      </c>
      <c r="E84" s="50"/>
      <c r="F84" s="17" t="s">
        <v>5</v>
      </c>
      <c r="G84" s="17">
        <v>4</v>
      </c>
      <c r="H84" s="20">
        <f t="shared" si="2"/>
        <v>104</v>
      </c>
      <c r="I84" s="19">
        <f t="shared" si="1"/>
        <v>0.17006802721088435</v>
      </c>
    </row>
    <row r="85" spans="2:9" ht="18.75">
      <c r="B85" s="74" t="s">
        <v>160</v>
      </c>
      <c r="C85" s="73"/>
      <c r="D85" s="49" t="s">
        <v>161</v>
      </c>
      <c r="E85" s="50"/>
      <c r="F85" s="20" t="s">
        <v>1</v>
      </c>
      <c r="G85" s="20">
        <v>1</v>
      </c>
      <c r="H85" s="20">
        <f t="shared" si="2"/>
        <v>3120</v>
      </c>
      <c r="I85" s="19">
        <f t="shared" si="1"/>
        <v>5.1020408163265305</v>
      </c>
    </row>
    <row r="86" spans="2:9" ht="18.75">
      <c r="B86" s="74" t="s">
        <v>162</v>
      </c>
      <c r="C86" s="73"/>
      <c r="D86" s="49" t="s">
        <v>163</v>
      </c>
      <c r="E86" s="50"/>
      <c r="F86" s="20" t="s">
        <v>4</v>
      </c>
      <c r="G86" s="20">
        <v>2</v>
      </c>
      <c r="H86" s="20">
        <f t="shared" si="2"/>
        <v>520</v>
      </c>
      <c r="I86" s="19">
        <f t="shared" si="1"/>
        <v>0.85034013605442182</v>
      </c>
    </row>
    <row r="87" spans="2:9" ht="18.75">
      <c r="B87" s="74" t="s">
        <v>164</v>
      </c>
      <c r="C87" s="73"/>
      <c r="D87" s="49" t="s">
        <v>165</v>
      </c>
      <c r="E87" s="50"/>
      <c r="F87" s="20" t="s">
        <v>4</v>
      </c>
      <c r="G87" s="20">
        <v>1</v>
      </c>
      <c r="H87" s="20">
        <f t="shared" si="2"/>
        <v>1040</v>
      </c>
      <c r="I87" s="19">
        <f t="shared" si="1"/>
        <v>1.7006802721088436</v>
      </c>
    </row>
    <row r="88" spans="2:9" ht="18.75">
      <c r="B88" s="74" t="s">
        <v>166</v>
      </c>
      <c r="C88" s="73"/>
      <c r="D88" s="49" t="s">
        <v>167</v>
      </c>
      <c r="E88" s="50"/>
      <c r="F88" s="17" t="s">
        <v>5</v>
      </c>
      <c r="G88" s="17">
        <v>4</v>
      </c>
      <c r="H88" s="20">
        <f t="shared" si="2"/>
        <v>104</v>
      </c>
      <c r="I88" s="19">
        <f t="shared" si="1"/>
        <v>0.17006802721088435</v>
      </c>
    </row>
    <row r="89" spans="2:9" ht="18.75">
      <c r="B89" s="72" t="s">
        <v>168</v>
      </c>
      <c r="C89" s="73"/>
      <c r="D89" s="51" t="s">
        <v>169</v>
      </c>
      <c r="E89" s="50"/>
      <c r="F89" s="20" t="s">
        <v>4</v>
      </c>
      <c r="G89" s="20">
        <v>1</v>
      </c>
      <c r="H89" s="20">
        <f t="shared" si="2"/>
        <v>1040</v>
      </c>
      <c r="I89" s="19">
        <f t="shared" si="1"/>
        <v>1.7006802721088436</v>
      </c>
    </row>
    <row r="90" spans="2:9" ht="18.75">
      <c r="B90" s="74" t="s">
        <v>170</v>
      </c>
      <c r="C90" s="73"/>
      <c r="D90" s="49" t="s">
        <v>171</v>
      </c>
      <c r="E90" s="50"/>
      <c r="F90" s="17" t="s">
        <v>5</v>
      </c>
      <c r="G90" s="17">
        <v>4</v>
      </c>
      <c r="H90" s="20">
        <f t="shared" si="2"/>
        <v>104</v>
      </c>
      <c r="I90" s="19">
        <f t="shared" si="1"/>
        <v>0.17006802721088435</v>
      </c>
    </row>
    <row r="91" spans="2:9" ht="18.75">
      <c r="B91" s="72" t="s">
        <v>172</v>
      </c>
      <c r="C91" s="73"/>
      <c r="D91" s="51" t="s">
        <v>173</v>
      </c>
      <c r="E91" s="50"/>
      <c r="F91" s="17" t="s">
        <v>5</v>
      </c>
      <c r="G91" s="17">
        <v>4</v>
      </c>
      <c r="H91" s="20">
        <f t="shared" si="2"/>
        <v>104</v>
      </c>
      <c r="I91" s="19">
        <f t="shared" si="1"/>
        <v>0.17006802721088435</v>
      </c>
    </row>
    <row r="92" spans="2:9" ht="18.75">
      <c r="B92" s="74" t="s">
        <v>174</v>
      </c>
      <c r="C92" s="73"/>
      <c r="D92" s="49" t="s">
        <v>175</v>
      </c>
      <c r="E92" s="50"/>
      <c r="F92" s="17" t="s">
        <v>5</v>
      </c>
      <c r="G92" s="17">
        <v>4</v>
      </c>
      <c r="H92" s="20">
        <f t="shared" si="2"/>
        <v>104</v>
      </c>
      <c r="I92" s="19">
        <f t="shared" si="1"/>
        <v>0.17006802721088435</v>
      </c>
    </row>
    <row r="93" spans="2:9" ht="18.75">
      <c r="B93" s="74" t="s">
        <v>176</v>
      </c>
      <c r="C93" s="73"/>
      <c r="D93" s="49" t="s">
        <v>177</v>
      </c>
      <c r="E93" s="50"/>
      <c r="F93" s="17" t="s">
        <v>5</v>
      </c>
      <c r="G93" s="17">
        <v>4</v>
      </c>
      <c r="H93" s="20">
        <f t="shared" si="2"/>
        <v>104</v>
      </c>
      <c r="I93" s="19">
        <f t="shared" si="1"/>
        <v>0.17006802721088435</v>
      </c>
    </row>
    <row r="94" spans="2:9" ht="18.75">
      <c r="B94" s="74" t="s">
        <v>178</v>
      </c>
      <c r="C94" s="73"/>
      <c r="D94" s="49" t="s">
        <v>37</v>
      </c>
      <c r="E94" s="50"/>
      <c r="F94" s="17" t="s">
        <v>5</v>
      </c>
      <c r="G94" s="17">
        <v>4</v>
      </c>
      <c r="H94" s="20">
        <f t="shared" si="2"/>
        <v>104</v>
      </c>
      <c r="I94" s="19">
        <f t="shared" si="1"/>
        <v>0.17006802721088435</v>
      </c>
    </row>
    <row r="95" spans="2:9" ht="18.75">
      <c r="B95" s="74" t="s">
        <v>179</v>
      </c>
      <c r="C95" s="73"/>
      <c r="D95" s="49" t="s">
        <v>180</v>
      </c>
      <c r="E95" s="50"/>
      <c r="F95" s="17" t="s">
        <v>5</v>
      </c>
      <c r="G95" s="17">
        <v>4</v>
      </c>
      <c r="H95" s="20">
        <f t="shared" si="2"/>
        <v>104</v>
      </c>
      <c r="I95" s="19">
        <f t="shared" si="1"/>
        <v>0.17006802721088435</v>
      </c>
    </row>
    <row r="96" spans="2:9" ht="18.75">
      <c r="B96" s="74" t="s">
        <v>181</v>
      </c>
      <c r="C96" s="73"/>
      <c r="D96" s="49" t="s">
        <v>182</v>
      </c>
      <c r="E96" s="50"/>
      <c r="F96" s="17" t="s">
        <v>5</v>
      </c>
      <c r="G96" s="17">
        <v>4</v>
      </c>
      <c r="H96" s="20">
        <f t="shared" si="2"/>
        <v>104</v>
      </c>
      <c r="I96" s="19">
        <f t="shared" si="1"/>
        <v>0.17006802721088435</v>
      </c>
    </row>
    <row r="97" spans="2:9" ht="18.75">
      <c r="B97" s="74" t="s">
        <v>183</v>
      </c>
      <c r="C97" s="73"/>
      <c r="D97" s="49" t="s">
        <v>184</v>
      </c>
      <c r="E97" s="50"/>
      <c r="F97" s="17" t="s">
        <v>5</v>
      </c>
      <c r="G97" s="17">
        <v>4</v>
      </c>
      <c r="H97" s="20">
        <f t="shared" si="2"/>
        <v>104</v>
      </c>
      <c r="I97" s="19">
        <f t="shared" si="1"/>
        <v>0.17006802721088435</v>
      </c>
    </row>
    <row r="98" spans="2:9" ht="18.75">
      <c r="B98" s="74" t="s">
        <v>185</v>
      </c>
      <c r="C98" s="73"/>
      <c r="D98" s="49" t="s">
        <v>186</v>
      </c>
      <c r="E98" s="50"/>
      <c r="F98" s="17" t="s">
        <v>5</v>
      </c>
      <c r="G98" s="17">
        <v>4</v>
      </c>
      <c r="H98" s="20">
        <f t="shared" si="2"/>
        <v>104</v>
      </c>
      <c r="I98" s="19">
        <f t="shared" si="1"/>
        <v>0.17006802721088435</v>
      </c>
    </row>
    <row r="99" spans="2:9" ht="18.75">
      <c r="B99" s="74" t="s">
        <v>187</v>
      </c>
      <c r="C99" s="73"/>
      <c r="D99" s="49" t="s">
        <v>188</v>
      </c>
      <c r="E99" s="50"/>
      <c r="F99" s="20" t="s">
        <v>4</v>
      </c>
      <c r="G99" s="20">
        <v>1</v>
      </c>
      <c r="H99" s="20">
        <f t="shared" si="2"/>
        <v>1040</v>
      </c>
      <c r="I99" s="19">
        <f t="shared" si="1"/>
        <v>1.7006802721088436</v>
      </c>
    </row>
    <row r="100" spans="2:9" ht="18.75">
      <c r="B100" s="72" t="s">
        <v>189</v>
      </c>
      <c r="C100" s="73"/>
      <c r="D100" s="51" t="s">
        <v>190</v>
      </c>
      <c r="E100" s="50"/>
      <c r="F100" s="20" t="s">
        <v>4</v>
      </c>
      <c r="G100" s="20">
        <v>1</v>
      </c>
      <c r="H100" s="20">
        <f t="shared" si="2"/>
        <v>1040</v>
      </c>
      <c r="I100" s="19">
        <f t="shared" si="1"/>
        <v>1.7006802721088436</v>
      </c>
    </row>
    <row r="101" spans="2:9" ht="18.75">
      <c r="B101" s="74" t="s">
        <v>191</v>
      </c>
      <c r="C101" s="73"/>
      <c r="D101" s="49" t="s">
        <v>37</v>
      </c>
      <c r="E101" s="50"/>
      <c r="F101" s="17" t="s">
        <v>5</v>
      </c>
      <c r="G101" s="17">
        <v>4</v>
      </c>
      <c r="H101" s="20">
        <f t="shared" si="2"/>
        <v>104</v>
      </c>
      <c r="I101" s="19">
        <f t="shared" si="1"/>
        <v>0.17006802721088435</v>
      </c>
    </row>
    <row r="102" spans="2:9" ht="18.75">
      <c r="B102" s="72" t="s">
        <v>192</v>
      </c>
      <c r="C102" s="73"/>
      <c r="D102" s="51" t="s">
        <v>193</v>
      </c>
      <c r="E102" s="50"/>
      <c r="F102" s="17" t="s">
        <v>5</v>
      </c>
      <c r="G102" s="17">
        <v>4</v>
      </c>
      <c r="H102" s="20">
        <f t="shared" si="2"/>
        <v>104</v>
      </c>
      <c r="I102" s="19">
        <f t="shared" si="1"/>
        <v>0.17006802721088435</v>
      </c>
    </row>
    <row r="103" spans="2:9" ht="18.75">
      <c r="B103" s="74" t="s">
        <v>194</v>
      </c>
      <c r="C103" s="73"/>
      <c r="D103" s="49" t="s">
        <v>195</v>
      </c>
      <c r="E103" s="50"/>
      <c r="F103" s="17" t="s">
        <v>5</v>
      </c>
      <c r="G103" s="17">
        <v>4</v>
      </c>
      <c r="H103" s="20">
        <f t="shared" si="2"/>
        <v>104</v>
      </c>
      <c r="I103" s="19">
        <f t="shared" si="1"/>
        <v>0.17006802721088435</v>
      </c>
    </row>
    <row r="104" spans="2:9" ht="18.75">
      <c r="B104" s="74" t="s">
        <v>196</v>
      </c>
      <c r="C104" s="73"/>
      <c r="D104" s="49" t="s">
        <v>197</v>
      </c>
      <c r="E104" s="50"/>
      <c r="F104" s="17" t="s">
        <v>5</v>
      </c>
      <c r="G104" s="17">
        <v>4</v>
      </c>
      <c r="H104" s="20">
        <f t="shared" si="2"/>
        <v>104</v>
      </c>
      <c r="I104" s="19">
        <f t="shared" si="1"/>
        <v>0.17006802721088435</v>
      </c>
    </row>
    <row r="105" spans="2:9" ht="18.75">
      <c r="B105" s="72" t="s">
        <v>198</v>
      </c>
      <c r="C105" s="73"/>
      <c r="D105" s="51" t="s">
        <v>199</v>
      </c>
      <c r="E105" s="50"/>
      <c r="F105" s="17" t="s">
        <v>5</v>
      </c>
      <c r="G105" s="17">
        <v>4</v>
      </c>
      <c r="H105" s="20">
        <f t="shared" si="2"/>
        <v>104</v>
      </c>
      <c r="I105" s="19">
        <f t="shared" si="1"/>
        <v>0.17006802721088435</v>
      </c>
    </row>
    <row r="106" spans="2:9" ht="18.75">
      <c r="B106" s="72" t="s">
        <v>200</v>
      </c>
      <c r="C106" s="73"/>
      <c r="D106" s="51" t="s">
        <v>201</v>
      </c>
      <c r="E106" s="50"/>
      <c r="F106" s="17" t="s">
        <v>5</v>
      </c>
      <c r="G106" s="17">
        <v>4</v>
      </c>
      <c r="H106" s="20">
        <f t="shared" si="2"/>
        <v>104</v>
      </c>
      <c r="I106" s="19">
        <f t="shared" si="1"/>
        <v>0.17006802721088435</v>
      </c>
    </row>
    <row r="107" spans="2:9" ht="18.75">
      <c r="B107" s="74" t="s">
        <v>202</v>
      </c>
      <c r="C107" s="73"/>
      <c r="D107" s="49" t="s">
        <v>203</v>
      </c>
      <c r="E107" s="50"/>
      <c r="F107" s="20" t="s">
        <v>4</v>
      </c>
      <c r="G107" s="20">
        <v>1</v>
      </c>
      <c r="H107" s="20">
        <f t="shared" si="2"/>
        <v>1040</v>
      </c>
      <c r="I107" s="19">
        <f t="shared" si="1"/>
        <v>1.7006802721088436</v>
      </c>
    </row>
    <row r="108" spans="2:9" ht="18.75">
      <c r="B108" s="74" t="s">
        <v>204</v>
      </c>
      <c r="C108" s="73"/>
      <c r="D108" s="49" t="s">
        <v>205</v>
      </c>
      <c r="E108" s="50"/>
      <c r="F108" s="17" t="s">
        <v>5</v>
      </c>
      <c r="G108" s="17">
        <v>4</v>
      </c>
      <c r="H108" s="20">
        <f t="shared" si="2"/>
        <v>104</v>
      </c>
      <c r="I108" s="19">
        <f t="shared" si="1"/>
        <v>0.17006802721088435</v>
      </c>
    </row>
    <row r="109" spans="2:9" ht="18.75">
      <c r="B109" s="74" t="s">
        <v>206</v>
      </c>
      <c r="C109" s="73"/>
      <c r="D109" s="49" t="s">
        <v>207</v>
      </c>
      <c r="E109" s="50"/>
      <c r="F109" s="20" t="s">
        <v>4</v>
      </c>
      <c r="G109" s="20">
        <v>1</v>
      </c>
      <c r="H109" s="20">
        <f t="shared" si="2"/>
        <v>1040</v>
      </c>
      <c r="I109" s="19">
        <f t="shared" si="1"/>
        <v>1.7006802721088436</v>
      </c>
    </row>
    <row r="110" spans="2:9" ht="18.75">
      <c r="B110" s="74" t="s">
        <v>208</v>
      </c>
      <c r="C110" s="73"/>
      <c r="D110" s="49" t="s">
        <v>37</v>
      </c>
      <c r="E110" s="50"/>
      <c r="F110" s="17" t="s">
        <v>5</v>
      </c>
      <c r="G110" s="17">
        <v>4</v>
      </c>
      <c r="H110" s="20">
        <f t="shared" si="2"/>
        <v>104</v>
      </c>
      <c r="I110" s="19">
        <f t="shared" si="1"/>
        <v>0.17006802721088435</v>
      </c>
    </row>
    <row r="111" spans="2:9" ht="18.75">
      <c r="B111" s="72" t="s">
        <v>209</v>
      </c>
      <c r="C111" s="73"/>
      <c r="D111" s="49" t="s">
        <v>210</v>
      </c>
      <c r="E111" s="50"/>
      <c r="F111" s="17" t="s">
        <v>5</v>
      </c>
      <c r="G111" s="17">
        <v>4</v>
      </c>
      <c r="H111" s="20">
        <f t="shared" si="2"/>
        <v>104</v>
      </c>
      <c r="I111" s="19">
        <f t="shared" si="1"/>
        <v>0.17006802721088435</v>
      </c>
    </row>
    <row r="112" spans="2:9" ht="18.75">
      <c r="B112" s="72" t="s">
        <v>211</v>
      </c>
      <c r="C112" s="73"/>
      <c r="D112" s="51" t="s">
        <v>212</v>
      </c>
      <c r="E112" s="50"/>
      <c r="F112" s="20" t="s">
        <v>1</v>
      </c>
      <c r="G112" s="20">
        <v>1</v>
      </c>
      <c r="H112" s="20">
        <f t="shared" si="2"/>
        <v>3120</v>
      </c>
      <c r="I112" s="19">
        <f t="shared" si="1"/>
        <v>5.1020408163265305</v>
      </c>
    </row>
    <row r="113" spans="2:9" ht="18.75">
      <c r="B113" s="74" t="s">
        <v>213</v>
      </c>
      <c r="C113" s="73"/>
      <c r="D113" s="49" t="s">
        <v>214</v>
      </c>
      <c r="E113" s="50"/>
      <c r="F113" s="20" t="s">
        <v>3</v>
      </c>
      <c r="G113" s="20">
        <v>1</v>
      </c>
      <c r="H113" s="20">
        <f t="shared" si="2"/>
        <v>2080</v>
      </c>
      <c r="I113" s="19">
        <f t="shared" si="1"/>
        <v>3.4013605442176873</v>
      </c>
    </row>
    <row r="114" spans="2:9" ht="18.75">
      <c r="B114" s="74" t="s">
        <v>215</v>
      </c>
      <c r="C114" s="73"/>
      <c r="D114" s="49" t="s">
        <v>216</v>
      </c>
      <c r="E114" s="50"/>
      <c r="F114" s="20" t="s">
        <v>4</v>
      </c>
      <c r="G114" s="20">
        <v>1</v>
      </c>
      <c r="H114" s="20">
        <f t="shared" si="2"/>
        <v>1040</v>
      </c>
      <c r="I114" s="19">
        <f t="shared" si="1"/>
        <v>1.7006802721088436</v>
      </c>
    </row>
    <row r="116" spans="2:9" ht="15" customHeight="1">
      <c r="B116" s="107" t="s">
        <v>226</v>
      </c>
      <c r="C116" s="108"/>
      <c r="D116" s="108"/>
      <c r="E116" s="108"/>
      <c r="F116" s="108"/>
      <c r="G116" s="108"/>
      <c r="H116" s="108"/>
      <c r="I116" s="109"/>
    </row>
    <row r="117" spans="2:9" ht="15" customHeight="1">
      <c r="B117" s="110"/>
      <c r="C117" s="111"/>
      <c r="D117" s="111"/>
      <c r="E117" s="111"/>
      <c r="F117" s="111"/>
      <c r="G117" s="111"/>
      <c r="H117" s="111"/>
      <c r="I117" s="112"/>
    </row>
    <row r="118" spans="2:9" ht="15" customHeight="1">
      <c r="B118" s="110" t="s">
        <v>227</v>
      </c>
      <c r="C118" s="111"/>
      <c r="D118" s="111" t="s">
        <v>237</v>
      </c>
      <c r="E118" s="111"/>
      <c r="F118" s="111"/>
      <c r="G118" s="111"/>
      <c r="H118" s="111"/>
      <c r="I118" s="112"/>
    </row>
    <row r="119" spans="2:9" ht="15" customHeight="1">
      <c r="B119" s="110" t="s">
        <v>228</v>
      </c>
      <c r="C119" s="111"/>
      <c r="D119" s="111" t="s">
        <v>238</v>
      </c>
      <c r="E119" s="111"/>
      <c r="F119" s="111"/>
      <c r="G119" s="111"/>
      <c r="H119" s="111"/>
      <c r="I119" s="112"/>
    </row>
    <row r="120" spans="2:9" ht="15" customHeight="1">
      <c r="B120" s="110" t="s">
        <v>229</v>
      </c>
      <c r="C120" s="111"/>
      <c r="D120" s="111" t="s">
        <v>230</v>
      </c>
      <c r="E120" s="111"/>
      <c r="F120" s="111"/>
      <c r="G120" s="113"/>
      <c r="H120" s="113"/>
      <c r="I120" s="114"/>
    </row>
    <row r="121" spans="2:9" ht="15" customHeight="1">
      <c r="B121" s="110" t="s">
        <v>231</v>
      </c>
      <c r="C121" s="111"/>
      <c r="D121" s="111" t="s">
        <v>232</v>
      </c>
      <c r="E121" s="111"/>
      <c r="F121" s="111"/>
      <c r="G121" s="113"/>
      <c r="H121" s="113"/>
      <c r="I121" s="114"/>
    </row>
    <row r="122" spans="2:9" ht="15" customHeight="1">
      <c r="B122" s="110" t="s">
        <v>233</v>
      </c>
      <c r="C122" s="111"/>
      <c r="D122" s="111" t="s">
        <v>234</v>
      </c>
      <c r="E122" s="111"/>
      <c r="F122" s="111"/>
      <c r="G122" s="111"/>
      <c r="H122" s="111"/>
      <c r="I122" s="112"/>
    </row>
    <row r="123" spans="2:9" ht="15" customHeight="1">
      <c r="B123" s="110" t="s">
        <v>235</v>
      </c>
      <c r="C123" s="111"/>
      <c r="D123" s="111" t="s">
        <v>234</v>
      </c>
      <c r="E123" s="111"/>
      <c r="F123" s="111"/>
      <c r="G123" s="111"/>
      <c r="H123" s="111"/>
      <c r="I123" s="112"/>
    </row>
    <row r="124" spans="2:9" ht="15" customHeight="1">
      <c r="B124" s="115" t="s">
        <v>236</v>
      </c>
      <c r="C124" s="116"/>
      <c r="D124" s="116" t="s">
        <v>234</v>
      </c>
      <c r="E124" s="116"/>
      <c r="F124" s="116"/>
      <c r="G124" s="116"/>
      <c r="H124" s="116"/>
      <c r="I124" s="117"/>
    </row>
  </sheetData>
  <mergeCells count="210">
    <mergeCell ref="B89:C89"/>
    <mergeCell ref="B90:C90"/>
    <mergeCell ref="D90:E90"/>
    <mergeCell ref="B91:C91"/>
    <mergeCell ref="D91:E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D107:E107"/>
    <mergeCell ref="D108:E108"/>
    <mergeCell ref="B63:C63"/>
    <mergeCell ref="D63:E63"/>
    <mergeCell ref="B64:C64"/>
    <mergeCell ref="D64:E64"/>
    <mergeCell ref="B65:C65"/>
    <mergeCell ref="D65:E65"/>
    <mergeCell ref="D66:E66"/>
    <mergeCell ref="B66:C66"/>
    <mergeCell ref="B67:C67"/>
    <mergeCell ref="B68:C68"/>
    <mergeCell ref="B69:C69"/>
    <mergeCell ref="B70:C70"/>
    <mergeCell ref="B71:C71"/>
    <mergeCell ref="B72:C72"/>
    <mergeCell ref="D67:E67"/>
    <mergeCell ref="D68:E68"/>
    <mergeCell ref="D69:E69"/>
    <mergeCell ref="D70:E70"/>
    <mergeCell ref="D71:E71"/>
    <mergeCell ref="D72:E72"/>
    <mergeCell ref="D73:E73"/>
    <mergeCell ref="B73:C73"/>
    <mergeCell ref="D102:E102"/>
    <mergeCell ref="B109:C109"/>
    <mergeCell ref="B110:C110"/>
    <mergeCell ref="B111:C111"/>
    <mergeCell ref="B112:C112"/>
    <mergeCell ref="B113:C113"/>
    <mergeCell ref="B114:C114"/>
    <mergeCell ref="B102:C102"/>
    <mergeCell ref="B103:C103"/>
    <mergeCell ref="B104:C104"/>
    <mergeCell ref="B105:C105"/>
    <mergeCell ref="B106:C106"/>
    <mergeCell ref="B107:C107"/>
    <mergeCell ref="B108:C108"/>
    <mergeCell ref="D109:E109"/>
    <mergeCell ref="D110:E110"/>
    <mergeCell ref="D111:E111"/>
    <mergeCell ref="D112:E112"/>
    <mergeCell ref="D113:E113"/>
    <mergeCell ref="D114:E114"/>
    <mergeCell ref="D103:E103"/>
    <mergeCell ref="D104:E104"/>
    <mergeCell ref="D105:E105"/>
    <mergeCell ref="D106:E106"/>
    <mergeCell ref="B97:C97"/>
    <mergeCell ref="B98:C98"/>
    <mergeCell ref="B99:C99"/>
    <mergeCell ref="B100:C100"/>
    <mergeCell ref="B101:C101"/>
    <mergeCell ref="D96:E96"/>
    <mergeCell ref="D97:E97"/>
    <mergeCell ref="D98:E98"/>
    <mergeCell ref="D99:E99"/>
    <mergeCell ref="D100:E100"/>
    <mergeCell ref="D101:E101"/>
    <mergeCell ref="B92:C92"/>
    <mergeCell ref="D92:E92"/>
    <mergeCell ref="B93:C93"/>
    <mergeCell ref="D93:E93"/>
    <mergeCell ref="B94:C94"/>
    <mergeCell ref="D94:E94"/>
    <mergeCell ref="D95:E95"/>
    <mergeCell ref="B95:C95"/>
    <mergeCell ref="B96:C96"/>
    <mergeCell ref="B62:C62"/>
    <mergeCell ref="D62:E62"/>
    <mergeCell ref="D88:E88"/>
    <mergeCell ref="D89:E89"/>
    <mergeCell ref="D81:E81"/>
    <mergeCell ref="D82:E82"/>
    <mergeCell ref="D83:E83"/>
    <mergeCell ref="D84:E84"/>
    <mergeCell ref="D85:E85"/>
    <mergeCell ref="D86:E86"/>
    <mergeCell ref="D87:E87"/>
    <mergeCell ref="B74:C74"/>
    <mergeCell ref="B75:C75"/>
    <mergeCell ref="B76:C76"/>
    <mergeCell ref="B77:C77"/>
    <mergeCell ref="B78:C78"/>
    <mergeCell ref="B79:C79"/>
    <mergeCell ref="D74:E74"/>
    <mergeCell ref="D75:E75"/>
    <mergeCell ref="D76:E76"/>
    <mergeCell ref="D77:E77"/>
    <mergeCell ref="D78:E78"/>
    <mergeCell ref="D79:E79"/>
    <mergeCell ref="D80:E80"/>
    <mergeCell ref="D54:E54"/>
    <mergeCell ref="B54:C54"/>
    <mergeCell ref="B55:C55"/>
    <mergeCell ref="B56:C56"/>
    <mergeCell ref="B57:C57"/>
    <mergeCell ref="B58:C58"/>
    <mergeCell ref="B59:C59"/>
    <mergeCell ref="B60:C60"/>
    <mergeCell ref="B61:C61"/>
    <mergeCell ref="D48:E48"/>
    <mergeCell ref="B48:C48"/>
    <mergeCell ref="B49:C49"/>
    <mergeCell ref="B50:C50"/>
    <mergeCell ref="B51:C51"/>
    <mergeCell ref="B52:C52"/>
    <mergeCell ref="B53:C53"/>
    <mergeCell ref="D49:E49"/>
    <mergeCell ref="D50:E50"/>
    <mergeCell ref="D51:E51"/>
    <mergeCell ref="D52:E52"/>
    <mergeCell ref="D53:E53"/>
    <mergeCell ref="B45:C45"/>
    <mergeCell ref="B46:C46"/>
    <mergeCell ref="B47:C47"/>
    <mergeCell ref="D42:E42"/>
    <mergeCell ref="D43:E43"/>
    <mergeCell ref="D44:E44"/>
    <mergeCell ref="D45:E45"/>
    <mergeCell ref="D46:E46"/>
    <mergeCell ref="D47:E47"/>
    <mergeCell ref="B34:C34"/>
    <mergeCell ref="B35:C35"/>
    <mergeCell ref="B36:C36"/>
    <mergeCell ref="D36:E36"/>
    <mergeCell ref="B37:C37"/>
    <mergeCell ref="D37:E37"/>
    <mergeCell ref="D60:E60"/>
    <mergeCell ref="D61:E61"/>
    <mergeCell ref="D55:E55"/>
    <mergeCell ref="D56:E56"/>
    <mergeCell ref="D57:E57"/>
    <mergeCell ref="D58:E58"/>
    <mergeCell ref="D59:E59"/>
    <mergeCell ref="B38:C38"/>
    <mergeCell ref="D38:E38"/>
    <mergeCell ref="B39:C39"/>
    <mergeCell ref="D39:E39"/>
    <mergeCell ref="B40:C40"/>
    <mergeCell ref="D40:E40"/>
    <mergeCell ref="D41:E41"/>
    <mergeCell ref="B41:C41"/>
    <mergeCell ref="B42:C42"/>
    <mergeCell ref="B43:C43"/>
    <mergeCell ref="B44:C44"/>
    <mergeCell ref="D26:E26"/>
    <mergeCell ref="B26:C26"/>
    <mergeCell ref="B27:C27"/>
    <mergeCell ref="B28:C28"/>
    <mergeCell ref="B29:C29"/>
    <mergeCell ref="B30:C30"/>
    <mergeCell ref="B31:C31"/>
    <mergeCell ref="B32:C32"/>
    <mergeCell ref="B33:C33"/>
    <mergeCell ref="B20:C20"/>
    <mergeCell ref="B21:C21"/>
    <mergeCell ref="B22:C22"/>
    <mergeCell ref="B23:C23"/>
    <mergeCell ref="B24:C24"/>
    <mergeCell ref="B25:C25"/>
    <mergeCell ref="D20:E20"/>
    <mergeCell ref="D21:E21"/>
    <mergeCell ref="D22:E22"/>
    <mergeCell ref="D23:E23"/>
    <mergeCell ref="D24:E24"/>
    <mergeCell ref="D25:E25"/>
    <mergeCell ref="B15:C15"/>
    <mergeCell ref="D15:E15"/>
    <mergeCell ref="B16:C16"/>
    <mergeCell ref="D16:E16"/>
    <mergeCell ref="B17:C17"/>
    <mergeCell ref="D17:E17"/>
    <mergeCell ref="B18:C18"/>
    <mergeCell ref="D18:E18"/>
    <mergeCell ref="D19:E19"/>
    <mergeCell ref="B19:C19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D34:E34"/>
    <mergeCell ref="D35:E35"/>
    <mergeCell ref="D27:E27"/>
    <mergeCell ref="D28:E28"/>
    <mergeCell ref="D29:E29"/>
    <mergeCell ref="D30:E30"/>
    <mergeCell ref="D31:E31"/>
    <mergeCell ref="D32:E32"/>
    <mergeCell ref="D33:E33"/>
  </mergeCells>
  <conditionalFormatting sqref="H13:H91 F17 F19:F20 F23:F25 F29:F31 F38:F39 G38 F41:F42 F45:F46 F49:G49 F51:F56 G52 F59 F62 F69:F70 F72:F75 G75 F79 F81:F82 F85:F87 G86 F89">
    <cfRule type="cellIs" dxfId="679" priority="5" operator="equal">
      <formula>"""A1"""</formula>
    </cfRule>
  </conditionalFormatting>
  <conditionalFormatting sqref="H13:H91 F17 F19:F20 F23:F25 F29:F31 F38:F39 G38 F41:F42 F45:F46 F49:G49 F51:F56 G52 F59 F62 F69:F70 F72:F75 G75 F79 F81:F82 F85:F87 G86 F89">
    <cfRule type="expression" dxfId="678" priority="6">
      <formula>F13="C"</formula>
    </cfRule>
  </conditionalFormatting>
  <conditionalFormatting sqref="H13:H91 F17 F19:F20 F23:F25 F29:F31 F38:F39 G38 F41:F42 F45:F46 F49:G49 F51:F56 G52 F59 F62 F69:F70 F72:F75 G75 F79 F81:F82 F85:F87 G86 F89">
    <cfRule type="expression" dxfId="677" priority="7">
      <formula>F13="C"</formula>
    </cfRule>
  </conditionalFormatting>
  <conditionalFormatting sqref="H13:H91 F17 F19:F20 F23:F25 F29:F31 F38:F39 G38 F41:F42 F45:F46 F49:G49 F51:F56 G52 F59 F62 F69:F70 F72:F75 G75 F79 F81:F82 F85:F87 G86 F89">
    <cfRule type="expression" dxfId="676" priority="8">
      <formula>F13="B"</formula>
    </cfRule>
  </conditionalFormatting>
  <conditionalFormatting sqref="H13:H91 F17 F19:F20 F23:F25 F29:F31 F38:F39 G38 F41:F42 F45:F46 F49:G49 F51:F56 G52 F59 F62 F69:F70 F72:F75 G75 F79 F81:F82 F85:F87 G86 F89">
    <cfRule type="expression" dxfId="675" priority="9">
      <formula>F13="A"</formula>
    </cfRule>
  </conditionalFormatting>
  <conditionalFormatting sqref="H13:H91 F17 F19:F20 F23:F25 F29:F31 F38:F39 G38 F41:F42 F45:F46 F49:G49 F51:F56 G52 F59 F62 F69:F70 F72:F75 G75 F79 F81:F82 F85:F87 G86 F89">
    <cfRule type="expression" dxfId="674" priority="10">
      <formula>F13="A1"</formula>
    </cfRule>
  </conditionalFormatting>
  <conditionalFormatting sqref="H13:H91 F17 F19:F20 F23:F25 F29:F31 F38:F39 G38 F41:F42 F45:F46 F49:G49 F51:F56 G52 F59 F62 F69:F70 F72:F75 G75 F79 F81:F82 F85:F87 G86 F89">
    <cfRule type="colorScale" priority="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91 F17 F19:F20 F23:F25 F29:F31 F38:F39 G38 F41:F42 F45:F46 F49:G49 F51:F56 G52 F59 F62 F69:F70 F72:F75 G75 F79 F81:F82 F85:F87 G86 F89">
    <cfRule type="colorScale" priority="12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9:F31 F38:F39 G38 F41:F42 F45:F46 F49:G49 F51:F56 G52 F59 F62 F69:F70 F72:F75 G75 F79 F81:F82 F85:F87 G86 F89">
    <cfRule type="expression" dxfId="673" priority="13" stopIfTrue="1">
      <formula>F29="C"</formula>
    </cfRule>
  </conditionalFormatting>
  <conditionalFormatting sqref="F29:F31 F38:F39 G38 F41:F42 F45:F46 F49:G49 F51:F56 G52 F59 F62 F69:F70 F72:F75 G75 F79 F81:F82 F85:F87 G86 F89">
    <cfRule type="expression" dxfId="672" priority="14" stopIfTrue="1">
      <formula>F29="C"</formula>
    </cfRule>
  </conditionalFormatting>
  <conditionalFormatting sqref="F29:F31 F38:F39 G38 F41:F42 F45:F46 F49:G49 F51:F56 G52 F59 F62 F69:F70 F72:F75 G75 F79 F81:F82 F85:F87 G86 F89">
    <cfRule type="expression" dxfId="671" priority="15" stopIfTrue="1">
      <formula>F29="B"</formula>
    </cfRule>
  </conditionalFormatting>
  <conditionalFormatting sqref="F29:F31 F38:F39 G38 F41:F42 F45:F46 F49:G49 F51:F56 G52 F59 F62 F69:F70 F72:F75 G75 F79 F81:F82 F85:F87 G86 F89">
    <cfRule type="expression" dxfId="670" priority="16" stopIfTrue="1">
      <formula>F29="A"</formula>
    </cfRule>
  </conditionalFormatting>
  <conditionalFormatting sqref="F29:F31 F38:F39 G38 F41:F42 F45:F46 F49:G49 F51:F56 G52 F59 F62 F69:F70 F72:F75 G75 F79 F81:F82 F85:F87 G86 F89">
    <cfRule type="expression" dxfId="669" priority="17" stopIfTrue="1">
      <formula>#REF!</formula>
    </cfRule>
  </conditionalFormatting>
  <conditionalFormatting sqref="F29:F31 F38:F39 G38 F41:F42 F45:F46 F49:G49 F51:F56 G52 F59 F62 F69:F70 F72:F75 G75 F79 F81:F82 F85:F87 G86 F89">
    <cfRule type="colorScale" priority="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9:F31 F38:F39 G38 F41:F42 F45:F46 F49:G49 F51:F56 G52 F59 F62 F69:F70 F72:F75 G75 F79 F81:F82 F85:F87 G86 F89">
    <cfRule type="colorScale" priority="1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0">
    <cfRule type="cellIs" dxfId="668" priority="20" operator="equal">
      <formula>"""A1"""</formula>
    </cfRule>
  </conditionalFormatting>
  <conditionalFormatting sqref="G20">
    <cfRule type="expression" dxfId="667" priority="21">
      <formula>G20="C"</formula>
    </cfRule>
  </conditionalFormatting>
  <conditionalFormatting sqref="G20">
    <cfRule type="expression" dxfId="666" priority="22">
      <formula>G20="C"</formula>
    </cfRule>
  </conditionalFormatting>
  <conditionalFormatting sqref="G20">
    <cfRule type="expression" dxfId="665" priority="23">
      <formula>G20="B"</formula>
    </cfRule>
  </conditionalFormatting>
  <conditionalFormatting sqref="G20">
    <cfRule type="expression" dxfId="664" priority="24">
      <formula>G20="A"</formula>
    </cfRule>
  </conditionalFormatting>
  <conditionalFormatting sqref="G20">
    <cfRule type="expression" dxfId="663" priority="25">
      <formula>G20="A1"</formula>
    </cfRule>
  </conditionalFormatting>
  <conditionalFormatting sqref="G20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0">
    <cfRule type="colorScale" priority="2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0">
    <cfRule type="cellIs" dxfId="662" priority="28" operator="equal">
      <formula>"""A1"""</formula>
    </cfRule>
  </conditionalFormatting>
  <conditionalFormatting sqref="G20">
    <cfRule type="expression" dxfId="661" priority="29">
      <formula>G20="C"</formula>
    </cfRule>
  </conditionalFormatting>
  <conditionalFormatting sqref="G20">
    <cfRule type="expression" dxfId="660" priority="30">
      <formula>G20="C"</formula>
    </cfRule>
  </conditionalFormatting>
  <conditionalFormatting sqref="G20">
    <cfRule type="expression" dxfId="659" priority="31">
      <formula>G20="B"</formula>
    </cfRule>
  </conditionalFormatting>
  <conditionalFormatting sqref="G20">
    <cfRule type="expression" dxfId="658" priority="32">
      <formula>G20="A"</formula>
    </cfRule>
  </conditionalFormatting>
  <conditionalFormatting sqref="G20">
    <cfRule type="expression" dxfId="657" priority="33">
      <formula>G20="A1"</formula>
    </cfRule>
  </conditionalFormatting>
  <conditionalFormatting sqref="G20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0">
    <cfRule type="colorScale" priority="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3">
    <cfRule type="cellIs" dxfId="656" priority="36" operator="equal">
      <formula>"""A1"""</formula>
    </cfRule>
  </conditionalFormatting>
  <conditionalFormatting sqref="G23">
    <cfRule type="expression" dxfId="655" priority="37">
      <formula>G23="C"</formula>
    </cfRule>
  </conditionalFormatting>
  <conditionalFormatting sqref="G23">
    <cfRule type="expression" dxfId="654" priority="38">
      <formula>G23="C"</formula>
    </cfRule>
  </conditionalFormatting>
  <conditionalFormatting sqref="G23">
    <cfRule type="expression" dxfId="653" priority="39">
      <formula>G23="B"</formula>
    </cfRule>
  </conditionalFormatting>
  <conditionalFormatting sqref="G23">
    <cfRule type="expression" dxfId="652" priority="40">
      <formula>G23="A"</formula>
    </cfRule>
  </conditionalFormatting>
  <conditionalFormatting sqref="G23">
    <cfRule type="expression" dxfId="651" priority="41">
      <formula>G23="A1"</formula>
    </cfRule>
  </conditionalFormatting>
  <conditionalFormatting sqref="G23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">
    <cfRule type="colorScale" priority="4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3">
    <cfRule type="expression" dxfId="650" priority="44" stopIfTrue="1">
      <formula>G23="C"</formula>
    </cfRule>
  </conditionalFormatting>
  <conditionalFormatting sqref="G23">
    <cfRule type="expression" dxfId="649" priority="45" stopIfTrue="1">
      <formula>G23="C"</formula>
    </cfRule>
  </conditionalFormatting>
  <conditionalFormatting sqref="G23">
    <cfRule type="expression" dxfId="648" priority="46" stopIfTrue="1">
      <formula>G23="B"</formula>
    </cfRule>
  </conditionalFormatting>
  <conditionalFormatting sqref="G23">
    <cfRule type="expression" dxfId="647" priority="47" stopIfTrue="1">
      <formula>G23="A"</formula>
    </cfRule>
  </conditionalFormatting>
  <conditionalFormatting sqref="G23">
    <cfRule type="expression" dxfId="646" priority="48" stopIfTrue="1">
      <formula>#REF!</formula>
    </cfRule>
  </conditionalFormatting>
  <conditionalFormatting sqref="G23">
    <cfRule type="colorScale" priority="4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">
    <cfRule type="colorScale" priority="5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7 G19">
    <cfRule type="cellIs" dxfId="645" priority="51" operator="equal">
      <formula>"""A1"""</formula>
    </cfRule>
  </conditionalFormatting>
  <conditionalFormatting sqref="G17 G19">
    <cfRule type="expression" dxfId="644" priority="52">
      <formula>G17="C"</formula>
    </cfRule>
  </conditionalFormatting>
  <conditionalFormatting sqref="G17 G19">
    <cfRule type="expression" dxfId="643" priority="53">
      <formula>G17="C"</formula>
    </cfRule>
  </conditionalFormatting>
  <conditionalFormatting sqref="G17 G19">
    <cfRule type="expression" dxfId="642" priority="54">
      <formula>G17="B"</formula>
    </cfRule>
  </conditionalFormatting>
  <conditionalFormatting sqref="G17 G19">
    <cfRule type="expression" dxfId="641" priority="55">
      <formula>G17="A"</formula>
    </cfRule>
  </conditionalFormatting>
  <conditionalFormatting sqref="G17 G19">
    <cfRule type="expression" dxfId="640" priority="56">
      <formula>G17="A1"</formula>
    </cfRule>
  </conditionalFormatting>
  <conditionalFormatting sqref="G19 G17">
    <cfRule type="colorScale" priority="5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9 G17">
    <cfRule type="colorScale" priority="5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7 G19">
    <cfRule type="expression" dxfId="639" priority="59" stopIfTrue="1">
      <formula>G17="C"</formula>
    </cfRule>
  </conditionalFormatting>
  <conditionalFormatting sqref="G17 G19">
    <cfRule type="expression" dxfId="638" priority="60" stopIfTrue="1">
      <formula>G17="C"</formula>
    </cfRule>
  </conditionalFormatting>
  <conditionalFormatting sqref="G17 G19">
    <cfRule type="expression" dxfId="637" priority="61" stopIfTrue="1">
      <formula>G17="B"</formula>
    </cfRule>
  </conditionalFormatting>
  <conditionalFormatting sqref="G17 G19">
    <cfRule type="expression" dxfId="636" priority="62" stopIfTrue="1">
      <formula>G17="A"</formula>
    </cfRule>
  </conditionalFormatting>
  <conditionalFormatting sqref="G17 G19">
    <cfRule type="expression" dxfId="635" priority="63" stopIfTrue="1">
      <formula>#REF!</formula>
    </cfRule>
  </conditionalFormatting>
  <conditionalFormatting sqref="G19 G17">
    <cfRule type="colorScale" priority="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9 G17">
    <cfRule type="colorScale" priority="6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3">
    <cfRule type="cellIs" dxfId="634" priority="66" operator="equal">
      <formula>"""A1"""</formula>
    </cfRule>
  </conditionalFormatting>
  <conditionalFormatting sqref="G13">
    <cfRule type="expression" dxfId="633" priority="67">
      <formula>G13="C"</formula>
    </cfRule>
  </conditionalFormatting>
  <conditionalFormatting sqref="G13">
    <cfRule type="expression" dxfId="632" priority="68">
      <formula>G13="C"</formula>
    </cfRule>
  </conditionalFormatting>
  <conditionalFormatting sqref="G13">
    <cfRule type="expression" dxfId="631" priority="69">
      <formula>G13="B"</formula>
    </cfRule>
  </conditionalFormatting>
  <conditionalFormatting sqref="G13">
    <cfRule type="expression" dxfId="630" priority="70">
      <formula>G13="A"</formula>
    </cfRule>
  </conditionalFormatting>
  <conditionalFormatting sqref="G13">
    <cfRule type="expression" dxfId="629" priority="71">
      <formula>G13="A1"</formula>
    </cfRule>
  </conditionalFormatting>
  <conditionalFormatting sqref="G13">
    <cfRule type="colorScale" priority="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">
    <cfRule type="colorScale" priority="7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3">
    <cfRule type="expression" dxfId="628" priority="74" stopIfTrue="1">
      <formula>G13="C"</formula>
    </cfRule>
  </conditionalFormatting>
  <conditionalFormatting sqref="G13">
    <cfRule type="expression" dxfId="627" priority="75" stopIfTrue="1">
      <formula>G13="C"</formula>
    </cfRule>
  </conditionalFormatting>
  <conditionalFormatting sqref="G13">
    <cfRule type="expression" dxfId="626" priority="76" stopIfTrue="1">
      <formula>G13="B"</formula>
    </cfRule>
  </conditionalFormatting>
  <conditionalFormatting sqref="G13">
    <cfRule type="expression" dxfId="625" priority="77" stopIfTrue="1">
      <formula>G13="A"</formula>
    </cfRule>
  </conditionalFormatting>
  <conditionalFormatting sqref="G13">
    <cfRule type="expression" dxfId="624" priority="78" stopIfTrue="1">
      <formula>#REF!</formula>
    </cfRule>
  </conditionalFormatting>
  <conditionalFormatting sqref="G13">
    <cfRule type="colorScale" priority="7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">
    <cfRule type="colorScale" priority="8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4">
    <cfRule type="cellIs" dxfId="623" priority="81" operator="equal">
      <formula>"""A1"""</formula>
    </cfRule>
  </conditionalFormatting>
  <conditionalFormatting sqref="H14">
    <cfRule type="expression" dxfId="622" priority="82">
      <formula>H14="C"</formula>
    </cfRule>
  </conditionalFormatting>
  <conditionalFormatting sqref="H14">
    <cfRule type="expression" dxfId="621" priority="83">
      <formula>H14="C"</formula>
    </cfRule>
  </conditionalFormatting>
  <conditionalFormatting sqref="H14">
    <cfRule type="expression" dxfId="620" priority="84">
      <formula>H14="B"</formula>
    </cfRule>
  </conditionalFormatting>
  <conditionalFormatting sqref="H14">
    <cfRule type="expression" dxfId="619" priority="85">
      <formula>H14="A"</formula>
    </cfRule>
  </conditionalFormatting>
  <conditionalFormatting sqref="H14">
    <cfRule type="expression" dxfId="618" priority="86">
      <formula>H14="A1"</formula>
    </cfRule>
  </conditionalFormatting>
  <conditionalFormatting sqref="H14">
    <cfRule type="colorScale" priority="8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8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5">
    <cfRule type="cellIs" dxfId="617" priority="89" operator="equal">
      <formula>"""A1"""</formula>
    </cfRule>
  </conditionalFormatting>
  <conditionalFormatting sqref="H15">
    <cfRule type="expression" dxfId="616" priority="90">
      <formula>H15="C"</formula>
    </cfRule>
  </conditionalFormatting>
  <conditionalFormatting sqref="H15">
    <cfRule type="expression" dxfId="615" priority="91">
      <formula>H15="C"</formula>
    </cfRule>
  </conditionalFormatting>
  <conditionalFormatting sqref="H15">
    <cfRule type="expression" dxfId="614" priority="92">
      <formula>H15="B"</formula>
    </cfRule>
  </conditionalFormatting>
  <conditionalFormatting sqref="H15">
    <cfRule type="expression" dxfId="613" priority="93">
      <formula>H15="A"</formula>
    </cfRule>
  </conditionalFormatting>
  <conditionalFormatting sqref="H15">
    <cfRule type="expression" dxfId="612" priority="94">
      <formula>H15="A1"</formula>
    </cfRule>
  </conditionalFormatting>
  <conditionalFormatting sqref="H15">
    <cfRule type="colorScale" priority="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9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7">
    <cfRule type="cellIs" dxfId="611" priority="97" operator="equal">
      <formula>"""A1"""</formula>
    </cfRule>
  </conditionalFormatting>
  <conditionalFormatting sqref="H17">
    <cfRule type="expression" dxfId="610" priority="98">
      <formula>H17="C"</formula>
    </cfRule>
  </conditionalFormatting>
  <conditionalFormatting sqref="H17">
    <cfRule type="expression" dxfId="609" priority="99">
      <formula>H17="C"</formula>
    </cfRule>
  </conditionalFormatting>
  <conditionalFormatting sqref="H17">
    <cfRule type="expression" dxfId="608" priority="100">
      <formula>H17="B"</formula>
    </cfRule>
  </conditionalFormatting>
  <conditionalFormatting sqref="H17">
    <cfRule type="expression" dxfId="607" priority="101">
      <formula>H17="A"</formula>
    </cfRule>
  </conditionalFormatting>
  <conditionalFormatting sqref="H17">
    <cfRule type="expression" dxfId="606" priority="102">
      <formula>H17="A1"</formula>
    </cfRule>
  </conditionalFormatting>
  <conditionalFormatting sqref="H17">
    <cfRule type="colorScale" priority="1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10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8">
    <cfRule type="cellIs" dxfId="605" priority="105" operator="equal">
      <formula>"""A1"""</formula>
    </cfRule>
  </conditionalFormatting>
  <conditionalFormatting sqref="H18">
    <cfRule type="expression" dxfId="604" priority="106">
      <formula>H18="C"</formula>
    </cfRule>
  </conditionalFormatting>
  <conditionalFormatting sqref="H18">
    <cfRule type="expression" dxfId="603" priority="107">
      <formula>H18="C"</formula>
    </cfRule>
  </conditionalFormatting>
  <conditionalFormatting sqref="H18">
    <cfRule type="expression" dxfId="602" priority="108">
      <formula>H18="B"</formula>
    </cfRule>
  </conditionalFormatting>
  <conditionalFormatting sqref="H18">
    <cfRule type="expression" dxfId="601" priority="109">
      <formula>H18="A"</formula>
    </cfRule>
  </conditionalFormatting>
  <conditionalFormatting sqref="H18">
    <cfRule type="expression" dxfId="600" priority="110">
      <formula>H18="A1"</formula>
    </cfRule>
  </conditionalFormatting>
  <conditionalFormatting sqref="H18">
    <cfRule type="colorScale" priority="1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112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9">
    <cfRule type="cellIs" dxfId="599" priority="113" operator="equal">
      <formula>"""A1"""</formula>
    </cfRule>
  </conditionalFormatting>
  <conditionalFormatting sqref="H19">
    <cfRule type="expression" dxfId="598" priority="114">
      <formula>H19="C"</formula>
    </cfRule>
  </conditionalFormatting>
  <conditionalFormatting sqref="H19">
    <cfRule type="expression" dxfId="597" priority="115">
      <formula>H19="C"</formula>
    </cfRule>
  </conditionalFormatting>
  <conditionalFormatting sqref="H19">
    <cfRule type="expression" dxfId="596" priority="116">
      <formula>H19="B"</formula>
    </cfRule>
  </conditionalFormatting>
  <conditionalFormatting sqref="H19">
    <cfRule type="expression" dxfId="595" priority="117">
      <formula>H19="A"</formula>
    </cfRule>
  </conditionalFormatting>
  <conditionalFormatting sqref="H19">
    <cfRule type="expression" dxfId="594" priority="118">
      <formula>H19="A1"</formula>
    </cfRule>
  </conditionalFormatting>
  <conditionalFormatting sqref="H19">
    <cfRule type="colorScale" priority="1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12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">
    <cfRule type="expression" dxfId="593" priority="121">
      <formula>F13="C"</formula>
    </cfRule>
  </conditionalFormatting>
  <conditionalFormatting sqref="F13">
    <cfRule type="expression" dxfId="592" priority="122">
      <formula>F13="C"</formula>
    </cfRule>
  </conditionalFormatting>
  <conditionalFormatting sqref="F13">
    <cfRule type="expression" dxfId="591" priority="123">
      <formula>F13="B"</formula>
    </cfRule>
  </conditionalFormatting>
  <conditionalFormatting sqref="F13">
    <cfRule type="expression" dxfId="590" priority="124">
      <formula>F13="A"</formula>
    </cfRule>
  </conditionalFormatting>
  <conditionalFormatting sqref="F13">
    <cfRule type="expression" dxfId="589" priority="125">
      <formula>F13="A1"</formula>
    </cfRule>
  </conditionalFormatting>
  <conditionalFormatting sqref="F13">
    <cfRule type="colorScale" priority="1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">
    <cfRule type="colorScale" priority="12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7 F19:F20 F23:F25">
    <cfRule type="cellIs" dxfId="588" priority="128" operator="equal">
      <formula>"""A1"""</formula>
    </cfRule>
  </conditionalFormatting>
  <conditionalFormatting sqref="F17 F19:F20 F23:F25">
    <cfRule type="expression" dxfId="587" priority="129">
      <formula>F17="C"</formula>
    </cfRule>
  </conditionalFormatting>
  <conditionalFormatting sqref="F17 F19:F20 F23:F25">
    <cfRule type="expression" dxfId="586" priority="130">
      <formula>F17="C"</formula>
    </cfRule>
  </conditionalFormatting>
  <conditionalFormatting sqref="F17 F19:F20 F23:F25">
    <cfRule type="expression" dxfId="585" priority="131">
      <formula>F17="B"</formula>
    </cfRule>
  </conditionalFormatting>
  <conditionalFormatting sqref="F17 F19:F20 F23:F25">
    <cfRule type="expression" dxfId="584" priority="132">
      <formula>F17="A"</formula>
    </cfRule>
  </conditionalFormatting>
  <conditionalFormatting sqref="F17 F19:F20 F23:F25">
    <cfRule type="expression" dxfId="583" priority="133">
      <formula>F17="A1"</formula>
    </cfRule>
  </conditionalFormatting>
  <conditionalFormatting sqref="F19:F20 F17 F23:F25">
    <cfRule type="colorScale" priority="1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9:F20 F17 F23:F25">
    <cfRule type="colorScale" priority="1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">
    <cfRule type="cellIs" dxfId="582" priority="136" operator="equal">
      <formula>"""A1"""</formula>
    </cfRule>
  </conditionalFormatting>
  <conditionalFormatting sqref="H93">
    <cfRule type="cellIs" dxfId="581" priority="137" operator="equal">
      <formula>"""A1"""</formula>
    </cfRule>
  </conditionalFormatting>
  <conditionalFormatting sqref="H93">
    <cfRule type="expression" dxfId="580" priority="138">
      <formula>H93="C"</formula>
    </cfRule>
  </conditionalFormatting>
  <conditionalFormatting sqref="H93">
    <cfRule type="expression" dxfId="579" priority="139">
      <formula>H93="C"</formula>
    </cfRule>
  </conditionalFormatting>
  <conditionalFormatting sqref="H93">
    <cfRule type="expression" dxfId="578" priority="140">
      <formula>H93="B"</formula>
    </cfRule>
  </conditionalFormatting>
  <conditionalFormatting sqref="H93">
    <cfRule type="expression" dxfId="577" priority="141">
      <formula>H93="A"</formula>
    </cfRule>
  </conditionalFormatting>
  <conditionalFormatting sqref="H93">
    <cfRule type="expression" dxfId="576" priority="142">
      <formula>H93="A1"</formula>
    </cfRule>
  </conditionalFormatting>
  <conditionalFormatting sqref="H93">
    <cfRule type="colorScale" priority="1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3">
    <cfRule type="colorScale" priority="14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93">
    <cfRule type="cellIs" dxfId="575" priority="145" operator="equal">
      <formula>"""A1"""</formula>
    </cfRule>
  </conditionalFormatting>
  <conditionalFormatting sqref="H93">
    <cfRule type="expression" dxfId="574" priority="146">
      <formula>H93="C"</formula>
    </cfRule>
  </conditionalFormatting>
  <conditionalFormatting sqref="H93">
    <cfRule type="expression" dxfId="573" priority="147">
      <formula>H93="C"</formula>
    </cfRule>
  </conditionalFormatting>
  <conditionalFormatting sqref="H93">
    <cfRule type="expression" dxfId="572" priority="148">
      <formula>H93="B"</formula>
    </cfRule>
  </conditionalFormatting>
  <conditionalFormatting sqref="H93">
    <cfRule type="expression" dxfId="571" priority="149">
      <formula>H93="A"</formula>
    </cfRule>
  </conditionalFormatting>
  <conditionalFormatting sqref="H93">
    <cfRule type="expression" dxfId="570" priority="150">
      <formula>H93="A1"</formula>
    </cfRule>
  </conditionalFormatting>
  <conditionalFormatting sqref="H93">
    <cfRule type="colorScale" priority="15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3">
    <cfRule type="colorScale" priority="152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94:H114 F99:G100 F107:G107 F109:G109 F112:G114">
    <cfRule type="cellIs" dxfId="569" priority="153" operator="equal">
      <formula>"""A1"""</formula>
    </cfRule>
  </conditionalFormatting>
  <conditionalFormatting sqref="H94:H114 F99:G100 F107:G107 F109:G109 F112:G114">
    <cfRule type="expression" dxfId="568" priority="154">
      <formula>F94="C"</formula>
    </cfRule>
  </conditionalFormatting>
  <conditionalFormatting sqref="H94:H114 F99:G100 F107:G107 F109:G109 F112:G114">
    <cfRule type="expression" dxfId="567" priority="155">
      <formula>F94="C"</formula>
    </cfRule>
  </conditionalFormatting>
  <conditionalFormatting sqref="H94:H114 F99:G100 F107:G107 F109:G109 F112:G114">
    <cfRule type="expression" dxfId="566" priority="156">
      <formula>F94="B"</formula>
    </cfRule>
  </conditionalFormatting>
  <conditionalFormatting sqref="H94:H114 F99:G100 F107:G107 F109:G109 F112:G114">
    <cfRule type="expression" dxfId="565" priority="157">
      <formula>F94="A"</formula>
    </cfRule>
  </conditionalFormatting>
  <conditionalFormatting sqref="H94:H114 F99:G100 F107:G107 F109:G109 F112:G114">
    <cfRule type="expression" dxfId="564" priority="158">
      <formula>F94="A1"</formula>
    </cfRule>
  </conditionalFormatting>
  <conditionalFormatting sqref="H94:H114 F99:G100 F107:G107 F109:G109 F112:G114">
    <cfRule type="colorScale" priority="15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4:H114 F99:G100 F107:G107 F109:G109 F112:G114">
    <cfRule type="colorScale" priority="16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9:G100 F107:G107 F109:G109 F112:G114">
    <cfRule type="expression" dxfId="563" priority="161" stopIfTrue="1">
      <formula>F99="C"</formula>
    </cfRule>
  </conditionalFormatting>
  <conditionalFormatting sqref="F99:G100 F107:G107 F109:G109 F112:G114">
    <cfRule type="expression" dxfId="562" priority="162" stopIfTrue="1">
      <formula>F99="C"</formula>
    </cfRule>
  </conditionalFormatting>
  <conditionalFormatting sqref="F99:G100 F107:G107 F109:G109 F112:G114">
    <cfRule type="expression" dxfId="561" priority="163" stopIfTrue="1">
      <formula>F99="B"</formula>
    </cfRule>
  </conditionalFormatting>
  <conditionalFormatting sqref="F99:G100 F107:G107 F109:G109 F112:G114">
    <cfRule type="expression" dxfId="560" priority="164" stopIfTrue="1">
      <formula>F99="A"</formula>
    </cfRule>
  </conditionalFormatting>
  <conditionalFormatting sqref="F99:G100 F107:G107 F109:G109 F112:G114">
    <cfRule type="expression" dxfId="559" priority="165" stopIfTrue="1">
      <formula>#REF!</formula>
    </cfRule>
  </conditionalFormatting>
  <conditionalFormatting sqref="F99:G100 F107:G107 F109:G109 F112:G114">
    <cfRule type="colorScale" priority="1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9:G100 F107:G107 F109:G109 F112:G114">
    <cfRule type="colorScale" priority="16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94:H114">
    <cfRule type="cellIs" dxfId="558" priority="168" operator="equal">
      <formula>"""A1"""</formula>
    </cfRule>
  </conditionalFormatting>
  <conditionalFormatting sqref="H94:H114">
    <cfRule type="expression" dxfId="557" priority="169">
      <formula>H94="C"</formula>
    </cfRule>
  </conditionalFormatting>
  <conditionalFormatting sqref="H94:H114">
    <cfRule type="expression" dxfId="556" priority="170">
      <formula>H94="C"</formula>
    </cfRule>
  </conditionalFormatting>
  <conditionalFormatting sqref="H94:H114">
    <cfRule type="expression" dxfId="555" priority="171">
      <formula>H94="B"</formula>
    </cfRule>
  </conditionalFormatting>
  <conditionalFormatting sqref="H94:H114">
    <cfRule type="expression" dxfId="554" priority="172">
      <formula>H94="A"</formula>
    </cfRule>
  </conditionalFormatting>
  <conditionalFormatting sqref="H94:H114">
    <cfRule type="expression" dxfId="553" priority="173">
      <formula>H94="A1"</formula>
    </cfRule>
  </conditionalFormatting>
  <conditionalFormatting sqref="H94:H114">
    <cfRule type="colorScale" priority="1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4:H114">
    <cfRule type="colorScale" priority="17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92">
    <cfRule type="cellIs" dxfId="552" priority="176" operator="equal">
      <formula>"""A1"""</formula>
    </cfRule>
  </conditionalFormatting>
  <conditionalFormatting sqref="H92">
    <cfRule type="expression" dxfId="551" priority="177">
      <formula>H92="C"</formula>
    </cfRule>
  </conditionalFormatting>
  <conditionalFormatting sqref="H92">
    <cfRule type="expression" dxfId="550" priority="178">
      <formula>H92="C"</formula>
    </cfRule>
  </conditionalFormatting>
  <conditionalFormatting sqref="H92">
    <cfRule type="expression" dxfId="549" priority="179">
      <formula>H92="B"</formula>
    </cfRule>
  </conditionalFormatting>
  <conditionalFormatting sqref="H92">
    <cfRule type="expression" dxfId="548" priority="180">
      <formula>H92="A"</formula>
    </cfRule>
  </conditionalFormatting>
  <conditionalFormatting sqref="H92">
    <cfRule type="expression" dxfId="547" priority="181">
      <formula>H92="A1"</formula>
    </cfRule>
  </conditionalFormatting>
  <conditionalFormatting sqref="H92">
    <cfRule type="colorScale" priority="1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2">
    <cfRule type="colorScale" priority="18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92">
    <cfRule type="cellIs" dxfId="546" priority="184" operator="equal">
      <formula>"""A1"""</formula>
    </cfRule>
  </conditionalFormatting>
  <conditionalFormatting sqref="H92">
    <cfRule type="expression" dxfId="545" priority="185">
      <formula>H92="C"</formula>
    </cfRule>
  </conditionalFormatting>
  <conditionalFormatting sqref="H92">
    <cfRule type="expression" dxfId="544" priority="186">
      <formula>H92="C"</formula>
    </cfRule>
  </conditionalFormatting>
  <conditionalFormatting sqref="H92">
    <cfRule type="expression" dxfId="543" priority="187">
      <formula>H92="B"</formula>
    </cfRule>
  </conditionalFormatting>
  <conditionalFormatting sqref="H92">
    <cfRule type="expression" dxfId="542" priority="188">
      <formula>H92="A"</formula>
    </cfRule>
  </conditionalFormatting>
  <conditionalFormatting sqref="H92">
    <cfRule type="expression" dxfId="541" priority="189">
      <formula>H92="A1"</formula>
    </cfRule>
  </conditionalFormatting>
  <conditionalFormatting sqref="H92">
    <cfRule type="colorScale" priority="1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92">
    <cfRule type="colorScale" priority="19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4:G16">
    <cfRule type="cellIs" dxfId="540" priority="192" operator="equal">
      <formula>"""A1"""</formula>
    </cfRule>
  </conditionalFormatting>
  <conditionalFormatting sqref="G14:G16">
    <cfRule type="expression" dxfId="539" priority="193">
      <formula>G14="C"</formula>
    </cfRule>
  </conditionalFormatting>
  <conditionalFormatting sqref="G14:G16">
    <cfRule type="expression" dxfId="538" priority="194">
      <formula>G14="C"</formula>
    </cfRule>
  </conditionalFormatting>
  <conditionalFormatting sqref="G14:G16">
    <cfRule type="expression" dxfId="537" priority="195">
      <formula>G14="B"</formula>
    </cfRule>
  </conditionalFormatting>
  <conditionalFormatting sqref="G14:G16">
    <cfRule type="expression" dxfId="536" priority="196">
      <formula>G14="A"</formula>
    </cfRule>
  </conditionalFormatting>
  <conditionalFormatting sqref="G14:G16">
    <cfRule type="expression" dxfId="535" priority="197">
      <formula>G14="A1"</formula>
    </cfRule>
  </conditionalFormatting>
  <conditionalFormatting sqref="G14:G16">
    <cfRule type="colorScale" priority="19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4:G16">
    <cfRule type="colorScale" priority="19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4:G16">
    <cfRule type="expression" dxfId="534" priority="200" stopIfTrue="1">
      <formula>G14="C"</formula>
    </cfRule>
  </conditionalFormatting>
  <conditionalFormatting sqref="G14:G16">
    <cfRule type="expression" dxfId="533" priority="201" stopIfTrue="1">
      <formula>G14="C"</formula>
    </cfRule>
  </conditionalFormatting>
  <conditionalFormatting sqref="G14:G16">
    <cfRule type="expression" dxfId="532" priority="202" stopIfTrue="1">
      <formula>G14="B"</formula>
    </cfRule>
  </conditionalFormatting>
  <conditionalFormatting sqref="G14:G16">
    <cfRule type="expression" dxfId="531" priority="203" stopIfTrue="1">
      <formula>G14="A"</formula>
    </cfRule>
  </conditionalFormatting>
  <conditionalFormatting sqref="G14:G16">
    <cfRule type="expression" dxfId="530" priority="204" stopIfTrue="1">
      <formula>#REF!</formula>
    </cfRule>
  </conditionalFormatting>
  <conditionalFormatting sqref="G14:G16">
    <cfRule type="colorScale" priority="20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4:G16">
    <cfRule type="colorScale" priority="20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8">
    <cfRule type="cellIs" dxfId="529" priority="207" operator="equal">
      <formula>"""A1"""</formula>
    </cfRule>
  </conditionalFormatting>
  <conditionalFormatting sqref="G18">
    <cfRule type="expression" dxfId="528" priority="208">
      <formula>G18="C"</formula>
    </cfRule>
  </conditionalFormatting>
  <conditionalFormatting sqref="G18">
    <cfRule type="expression" dxfId="527" priority="209">
      <formula>G18="C"</formula>
    </cfRule>
  </conditionalFormatting>
  <conditionalFormatting sqref="G18">
    <cfRule type="expression" dxfId="526" priority="210">
      <formula>G18="B"</formula>
    </cfRule>
  </conditionalFormatting>
  <conditionalFormatting sqref="G18">
    <cfRule type="expression" dxfId="525" priority="211">
      <formula>G18="A"</formula>
    </cfRule>
  </conditionalFormatting>
  <conditionalFormatting sqref="G18">
    <cfRule type="expression" dxfId="524" priority="212">
      <formula>G18="A1"</formula>
    </cfRule>
  </conditionalFormatting>
  <conditionalFormatting sqref="G18">
    <cfRule type="colorScale" priority="21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8">
    <cfRule type="colorScale" priority="21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8">
    <cfRule type="expression" dxfId="523" priority="215" stopIfTrue="1">
      <formula>G18="C"</formula>
    </cfRule>
  </conditionalFormatting>
  <conditionalFormatting sqref="G18">
    <cfRule type="expression" dxfId="522" priority="216" stopIfTrue="1">
      <formula>G18="C"</formula>
    </cfRule>
  </conditionalFormatting>
  <conditionalFormatting sqref="G18">
    <cfRule type="expression" dxfId="521" priority="217" stopIfTrue="1">
      <formula>G18="B"</formula>
    </cfRule>
  </conditionalFormatting>
  <conditionalFormatting sqref="G18">
    <cfRule type="expression" dxfId="520" priority="218" stopIfTrue="1">
      <formula>G18="A"</formula>
    </cfRule>
  </conditionalFormatting>
  <conditionalFormatting sqref="G18">
    <cfRule type="expression" dxfId="519" priority="219" stopIfTrue="1">
      <formula>#REF!</formula>
    </cfRule>
  </conditionalFormatting>
  <conditionalFormatting sqref="G18">
    <cfRule type="colorScale" priority="2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8">
    <cfRule type="colorScale" priority="22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1:G22">
    <cfRule type="cellIs" dxfId="518" priority="222" operator="equal">
      <formula>"""A1"""</formula>
    </cfRule>
  </conditionalFormatting>
  <conditionalFormatting sqref="G21:G22">
    <cfRule type="expression" dxfId="517" priority="223">
      <formula>G21="C"</formula>
    </cfRule>
  </conditionalFormatting>
  <conditionalFormatting sqref="G21:G22">
    <cfRule type="expression" dxfId="516" priority="224">
      <formula>G21="C"</formula>
    </cfRule>
  </conditionalFormatting>
  <conditionalFormatting sqref="G21:G22">
    <cfRule type="expression" dxfId="515" priority="225">
      <formula>G21="B"</formula>
    </cfRule>
  </conditionalFormatting>
  <conditionalFormatting sqref="G21:G22">
    <cfRule type="expression" dxfId="514" priority="226">
      <formula>G21="A"</formula>
    </cfRule>
  </conditionalFormatting>
  <conditionalFormatting sqref="G21:G22">
    <cfRule type="expression" dxfId="513" priority="227">
      <formula>G21="A1"</formula>
    </cfRule>
  </conditionalFormatting>
  <conditionalFormatting sqref="G21:G22">
    <cfRule type="colorScale" priority="2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:G22">
    <cfRule type="colorScale" priority="22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1:G22">
    <cfRule type="expression" dxfId="512" priority="230" stopIfTrue="1">
      <formula>G21="C"</formula>
    </cfRule>
  </conditionalFormatting>
  <conditionalFormatting sqref="G21:G22">
    <cfRule type="expression" dxfId="511" priority="231" stopIfTrue="1">
      <formula>G21="C"</formula>
    </cfRule>
  </conditionalFormatting>
  <conditionalFormatting sqref="G21:G22">
    <cfRule type="expression" dxfId="510" priority="232" stopIfTrue="1">
      <formula>G21="B"</formula>
    </cfRule>
  </conditionalFormatting>
  <conditionalFormatting sqref="G21:G22">
    <cfRule type="expression" dxfId="509" priority="233" stopIfTrue="1">
      <formula>G21="A"</formula>
    </cfRule>
  </conditionalFormatting>
  <conditionalFormatting sqref="G21:G22">
    <cfRule type="expression" dxfId="508" priority="234" stopIfTrue="1">
      <formula>#REF!</formula>
    </cfRule>
  </conditionalFormatting>
  <conditionalFormatting sqref="G21:G22">
    <cfRule type="colorScale" priority="2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:G22">
    <cfRule type="colorScale" priority="23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7:G28">
    <cfRule type="cellIs" dxfId="507" priority="237" operator="equal">
      <formula>"""A1"""</formula>
    </cfRule>
  </conditionalFormatting>
  <conditionalFormatting sqref="G27:G28">
    <cfRule type="expression" dxfId="506" priority="238">
      <formula>G27="C"</formula>
    </cfRule>
  </conditionalFormatting>
  <conditionalFormatting sqref="G27:G28">
    <cfRule type="expression" dxfId="505" priority="239">
      <formula>G27="C"</formula>
    </cfRule>
  </conditionalFormatting>
  <conditionalFormatting sqref="G27:G28">
    <cfRule type="expression" dxfId="504" priority="240">
      <formula>G27="B"</formula>
    </cfRule>
  </conditionalFormatting>
  <conditionalFormatting sqref="G27:G28">
    <cfRule type="expression" dxfId="503" priority="241">
      <formula>G27="A"</formula>
    </cfRule>
  </conditionalFormatting>
  <conditionalFormatting sqref="G27:G28">
    <cfRule type="expression" dxfId="502" priority="242">
      <formula>G27="A1"</formula>
    </cfRule>
  </conditionalFormatting>
  <conditionalFormatting sqref="G27:G28">
    <cfRule type="colorScale" priority="2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7:G28">
    <cfRule type="colorScale" priority="24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7:G28">
    <cfRule type="expression" dxfId="501" priority="245" stopIfTrue="1">
      <formula>G27="C"</formula>
    </cfRule>
  </conditionalFormatting>
  <conditionalFormatting sqref="G27:G28">
    <cfRule type="expression" dxfId="500" priority="246" stopIfTrue="1">
      <formula>G27="C"</formula>
    </cfRule>
  </conditionalFormatting>
  <conditionalFormatting sqref="G27:G28">
    <cfRule type="expression" dxfId="499" priority="247" stopIfTrue="1">
      <formula>G27="B"</formula>
    </cfRule>
  </conditionalFormatting>
  <conditionalFormatting sqref="G27:G28">
    <cfRule type="expression" dxfId="498" priority="248" stopIfTrue="1">
      <formula>G27="A"</formula>
    </cfRule>
  </conditionalFormatting>
  <conditionalFormatting sqref="G27:G28">
    <cfRule type="expression" dxfId="497" priority="249" stopIfTrue="1">
      <formula>#REF!</formula>
    </cfRule>
  </conditionalFormatting>
  <conditionalFormatting sqref="G27:G28">
    <cfRule type="colorScale" priority="2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7:G28">
    <cfRule type="colorScale" priority="25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2:G37">
    <cfRule type="cellIs" dxfId="496" priority="252" operator="equal">
      <formula>"""A1"""</formula>
    </cfRule>
  </conditionalFormatting>
  <conditionalFormatting sqref="G32:G37">
    <cfRule type="expression" dxfId="495" priority="253">
      <formula>G32="C"</formula>
    </cfRule>
  </conditionalFormatting>
  <conditionalFormatting sqref="G32:G37">
    <cfRule type="expression" dxfId="494" priority="254">
      <formula>G32="C"</formula>
    </cfRule>
  </conditionalFormatting>
  <conditionalFormatting sqref="G32:G37">
    <cfRule type="expression" dxfId="493" priority="255">
      <formula>G32="B"</formula>
    </cfRule>
  </conditionalFormatting>
  <conditionalFormatting sqref="G32:G37">
    <cfRule type="expression" dxfId="492" priority="256">
      <formula>G32="A"</formula>
    </cfRule>
  </conditionalFormatting>
  <conditionalFormatting sqref="G32:G37">
    <cfRule type="expression" dxfId="491" priority="257">
      <formula>G32="A1"</formula>
    </cfRule>
  </conditionalFormatting>
  <conditionalFormatting sqref="G32:G37">
    <cfRule type="colorScale" priority="2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2:G37">
    <cfRule type="colorScale" priority="25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2:G37">
    <cfRule type="expression" dxfId="490" priority="260" stopIfTrue="1">
      <formula>G32="C"</formula>
    </cfRule>
  </conditionalFormatting>
  <conditionalFormatting sqref="G32:G37">
    <cfRule type="expression" dxfId="489" priority="261" stopIfTrue="1">
      <formula>G32="C"</formula>
    </cfRule>
  </conditionalFormatting>
  <conditionalFormatting sqref="G32:G37">
    <cfRule type="expression" dxfId="488" priority="262" stopIfTrue="1">
      <formula>G32="B"</formula>
    </cfRule>
  </conditionalFormatting>
  <conditionalFormatting sqref="G32:G37">
    <cfRule type="expression" dxfId="487" priority="263" stopIfTrue="1">
      <formula>G32="A"</formula>
    </cfRule>
  </conditionalFormatting>
  <conditionalFormatting sqref="G32:G37">
    <cfRule type="expression" dxfId="486" priority="264" stopIfTrue="1">
      <formula>#REF!</formula>
    </cfRule>
  </conditionalFormatting>
  <conditionalFormatting sqref="G32:G37">
    <cfRule type="colorScale" priority="26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2:G37">
    <cfRule type="colorScale" priority="26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0">
    <cfRule type="cellIs" dxfId="485" priority="267" operator="equal">
      <formula>"""A1"""</formula>
    </cfRule>
  </conditionalFormatting>
  <conditionalFormatting sqref="G40">
    <cfRule type="expression" dxfId="484" priority="268">
      <formula>G40="C"</formula>
    </cfRule>
  </conditionalFormatting>
  <conditionalFormatting sqref="G40">
    <cfRule type="expression" dxfId="483" priority="269">
      <formula>G40="C"</formula>
    </cfRule>
  </conditionalFormatting>
  <conditionalFormatting sqref="G40">
    <cfRule type="expression" dxfId="482" priority="270">
      <formula>G40="B"</formula>
    </cfRule>
  </conditionalFormatting>
  <conditionalFormatting sqref="G40">
    <cfRule type="expression" dxfId="481" priority="271">
      <formula>G40="A"</formula>
    </cfRule>
  </conditionalFormatting>
  <conditionalFormatting sqref="G40">
    <cfRule type="expression" dxfId="480" priority="272">
      <formula>G40="A1"</formula>
    </cfRule>
  </conditionalFormatting>
  <conditionalFormatting sqref="G40">
    <cfRule type="colorScale" priority="27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27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0">
    <cfRule type="expression" dxfId="479" priority="275" stopIfTrue="1">
      <formula>G40="C"</formula>
    </cfRule>
  </conditionalFormatting>
  <conditionalFormatting sqref="G40">
    <cfRule type="expression" dxfId="478" priority="276" stopIfTrue="1">
      <formula>G40="C"</formula>
    </cfRule>
  </conditionalFormatting>
  <conditionalFormatting sqref="G40">
    <cfRule type="expression" dxfId="477" priority="277" stopIfTrue="1">
      <formula>G40="B"</formula>
    </cfRule>
  </conditionalFormatting>
  <conditionalFormatting sqref="G40">
    <cfRule type="expression" dxfId="476" priority="278" stopIfTrue="1">
      <formula>G40="A"</formula>
    </cfRule>
  </conditionalFormatting>
  <conditionalFormatting sqref="G40">
    <cfRule type="expression" dxfId="475" priority="279" stopIfTrue="1">
      <formula>#REF!</formula>
    </cfRule>
  </conditionalFormatting>
  <conditionalFormatting sqref="G40">
    <cfRule type="colorScale" priority="2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28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3:G44">
    <cfRule type="cellIs" dxfId="474" priority="282" operator="equal">
      <formula>"""A1"""</formula>
    </cfRule>
  </conditionalFormatting>
  <conditionalFormatting sqref="G43:G44">
    <cfRule type="expression" dxfId="473" priority="283">
      <formula>G43="C"</formula>
    </cfRule>
  </conditionalFormatting>
  <conditionalFormatting sqref="G43:G44">
    <cfRule type="expression" dxfId="472" priority="284">
      <formula>G43="C"</formula>
    </cfRule>
  </conditionalFormatting>
  <conditionalFormatting sqref="G43:G44">
    <cfRule type="expression" dxfId="471" priority="285">
      <formula>G43="B"</formula>
    </cfRule>
  </conditionalFormatting>
  <conditionalFormatting sqref="G43:G44">
    <cfRule type="expression" dxfId="470" priority="286">
      <formula>G43="A"</formula>
    </cfRule>
  </conditionalFormatting>
  <conditionalFormatting sqref="G43:G44">
    <cfRule type="expression" dxfId="469" priority="287">
      <formula>G43="A1"</formula>
    </cfRule>
  </conditionalFormatting>
  <conditionalFormatting sqref="G43:G44">
    <cfRule type="colorScale" priority="2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3:G44">
    <cfRule type="colorScale" priority="28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3:G44">
    <cfRule type="expression" dxfId="468" priority="290" stopIfTrue="1">
      <formula>G43="C"</formula>
    </cfRule>
  </conditionalFormatting>
  <conditionalFormatting sqref="G43:G44">
    <cfRule type="expression" dxfId="467" priority="291" stopIfTrue="1">
      <formula>G43="C"</formula>
    </cfRule>
  </conditionalFormatting>
  <conditionalFormatting sqref="G43:G44">
    <cfRule type="expression" dxfId="466" priority="292" stopIfTrue="1">
      <formula>G43="B"</formula>
    </cfRule>
  </conditionalFormatting>
  <conditionalFormatting sqref="G43:G44">
    <cfRule type="expression" dxfId="465" priority="293" stopIfTrue="1">
      <formula>G43="A"</formula>
    </cfRule>
  </conditionalFormatting>
  <conditionalFormatting sqref="G43:G44">
    <cfRule type="expression" dxfId="464" priority="294" stopIfTrue="1">
      <formula>#REF!</formula>
    </cfRule>
  </conditionalFormatting>
  <conditionalFormatting sqref="G43:G44">
    <cfRule type="colorScale" priority="2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3:G44">
    <cfRule type="colorScale" priority="29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7:G48">
    <cfRule type="cellIs" dxfId="463" priority="297" operator="equal">
      <formula>"""A1"""</formula>
    </cfRule>
  </conditionalFormatting>
  <conditionalFormatting sqref="G47:G48">
    <cfRule type="expression" dxfId="462" priority="298">
      <formula>G47="C"</formula>
    </cfRule>
  </conditionalFormatting>
  <conditionalFormatting sqref="G47:G48">
    <cfRule type="expression" dxfId="461" priority="299">
      <formula>G47="C"</formula>
    </cfRule>
  </conditionalFormatting>
  <conditionalFormatting sqref="G47:G48">
    <cfRule type="expression" dxfId="460" priority="300">
      <formula>G47="B"</formula>
    </cfRule>
  </conditionalFormatting>
  <conditionalFormatting sqref="G47:G48">
    <cfRule type="expression" dxfId="459" priority="301">
      <formula>G47="A"</formula>
    </cfRule>
  </conditionalFormatting>
  <conditionalFormatting sqref="G47:G48">
    <cfRule type="expression" dxfId="458" priority="302">
      <formula>G47="A1"</formula>
    </cfRule>
  </conditionalFormatting>
  <conditionalFormatting sqref="G47:G48">
    <cfRule type="colorScale" priority="3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7:G48">
    <cfRule type="colorScale" priority="30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7:G48">
    <cfRule type="expression" dxfId="457" priority="305" stopIfTrue="1">
      <formula>G47="C"</formula>
    </cfRule>
  </conditionalFormatting>
  <conditionalFormatting sqref="G47:G48">
    <cfRule type="expression" dxfId="456" priority="306" stopIfTrue="1">
      <formula>G47="C"</formula>
    </cfRule>
  </conditionalFormatting>
  <conditionalFormatting sqref="G47:G48">
    <cfRule type="expression" dxfId="455" priority="307" stopIfTrue="1">
      <formula>G47="B"</formula>
    </cfRule>
  </conditionalFormatting>
  <conditionalFormatting sqref="G47:G48">
    <cfRule type="expression" dxfId="454" priority="308" stopIfTrue="1">
      <formula>G47="A"</formula>
    </cfRule>
  </conditionalFormatting>
  <conditionalFormatting sqref="G47:G48">
    <cfRule type="expression" dxfId="453" priority="309" stopIfTrue="1">
      <formula>#REF!</formula>
    </cfRule>
  </conditionalFormatting>
  <conditionalFormatting sqref="G47:G48">
    <cfRule type="colorScale" priority="31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7:G48">
    <cfRule type="colorScale" priority="31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0">
    <cfRule type="cellIs" dxfId="452" priority="312" operator="equal">
      <formula>"""A1"""</formula>
    </cfRule>
  </conditionalFormatting>
  <conditionalFormatting sqref="G50">
    <cfRule type="expression" dxfId="451" priority="313">
      <formula>G50="C"</formula>
    </cfRule>
  </conditionalFormatting>
  <conditionalFormatting sqref="G50">
    <cfRule type="expression" dxfId="450" priority="314">
      <formula>G50="C"</formula>
    </cfRule>
  </conditionalFormatting>
  <conditionalFormatting sqref="G50">
    <cfRule type="expression" dxfId="449" priority="315">
      <formula>G50="B"</formula>
    </cfRule>
  </conditionalFormatting>
  <conditionalFormatting sqref="G50">
    <cfRule type="expression" dxfId="448" priority="316">
      <formula>G50="A"</formula>
    </cfRule>
  </conditionalFormatting>
  <conditionalFormatting sqref="G50">
    <cfRule type="expression" dxfId="447" priority="317">
      <formula>G50="A1"</formula>
    </cfRule>
  </conditionalFormatting>
  <conditionalFormatting sqref="G50">
    <cfRule type="colorScale" priority="3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0">
    <cfRule type="colorScale" priority="31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0">
    <cfRule type="expression" dxfId="446" priority="320" stopIfTrue="1">
      <formula>G50="C"</formula>
    </cfRule>
  </conditionalFormatting>
  <conditionalFormatting sqref="G50">
    <cfRule type="expression" dxfId="445" priority="321" stopIfTrue="1">
      <formula>G50="C"</formula>
    </cfRule>
  </conditionalFormatting>
  <conditionalFormatting sqref="G50">
    <cfRule type="expression" dxfId="444" priority="322" stopIfTrue="1">
      <formula>G50="B"</formula>
    </cfRule>
  </conditionalFormatting>
  <conditionalFormatting sqref="G50">
    <cfRule type="expression" dxfId="443" priority="323" stopIfTrue="1">
      <formula>G50="A"</formula>
    </cfRule>
  </conditionalFormatting>
  <conditionalFormatting sqref="G50">
    <cfRule type="expression" dxfId="442" priority="324" stopIfTrue="1">
      <formula>#REF!</formula>
    </cfRule>
  </conditionalFormatting>
  <conditionalFormatting sqref="G50">
    <cfRule type="colorScale" priority="32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0">
    <cfRule type="colorScale" priority="32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7:G58">
    <cfRule type="cellIs" dxfId="441" priority="327" operator="equal">
      <formula>"""A1"""</formula>
    </cfRule>
  </conditionalFormatting>
  <conditionalFormatting sqref="G57:G58">
    <cfRule type="expression" dxfId="440" priority="328">
      <formula>G57="C"</formula>
    </cfRule>
  </conditionalFormatting>
  <conditionalFormatting sqref="G57:G58">
    <cfRule type="expression" dxfId="439" priority="329">
      <formula>G57="C"</formula>
    </cfRule>
  </conditionalFormatting>
  <conditionalFormatting sqref="G57:G58">
    <cfRule type="expression" dxfId="438" priority="330">
      <formula>G57="B"</formula>
    </cfRule>
  </conditionalFormatting>
  <conditionalFormatting sqref="G57:G58">
    <cfRule type="expression" dxfId="437" priority="331">
      <formula>G57="A"</formula>
    </cfRule>
  </conditionalFormatting>
  <conditionalFormatting sqref="G57:G58">
    <cfRule type="expression" dxfId="436" priority="332">
      <formula>G57="A1"</formula>
    </cfRule>
  </conditionalFormatting>
  <conditionalFormatting sqref="G57:G58">
    <cfRule type="colorScale" priority="33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7:G58">
    <cfRule type="colorScale" priority="33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7:G58">
    <cfRule type="expression" dxfId="435" priority="335" stopIfTrue="1">
      <formula>G57="C"</formula>
    </cfRule>
  </conditionalFormatting>
  <conditionalFormatting sqref="G57:G58">
    <cfRule type="expression" dxfId="434" priority="336" stopIfTrue="1">
      <formula>G57="C"</formula>
    </cfRule>
  </conditionalFormatting>
  <conditionalFormatting sqref="G57:G58">
    <cfRule type="expression" dxfId="433" priority="337" stopIfTrue="1">
      <formula>G57="B"</formula>
    </cfRule>
  </conditionalFormatting>
  <conditionalFormatting sqref="G57:G58">
    <cfRule type="expression" dxfId="432" priority="338" stopIfTrue="1">
      <formula>G57="A"</formula>
    </cfRule>
  </conditionalFormatting>
  <conditionalFormatting sqref="G57:G58">
    <cfRule type="expression" dxfId="431" priority="339" stopIfTrue="1">
      <formula>#REF!</formula>
    </cfRule>
  </conditionalFormatting>
  <conditionalFormatting sqref="G57:G58">
    <cfRule type="colorScale" priority="3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7:G58">
    <cfRule type="colorScale" priority="34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0:G61">
    <cfRule type="cellIs" dxfId="430" priority="342" operator="equal">
      <formula>"""A1"""</formula>
    </cfRule>
  </conditionalFormatting>
  <conditionalFormatting sqref="G60:G61">
    <cfRule type="expression" dxfId="429" priority="343">
      <formula>G60="C"</formula>
    </cfRule>
  </conditionalFormatting>
  <conditionalFormatting sqref="G60:G61">
    <cfRule type="expression" dxfId="428" priority="344">
      <formula>G60="C"</formula>
    </cfRule>
  </conditionalFormatting>
  <conditionalFormatting sqref="G60:G61">
    <cfRule type="expression" dxfId="427" priority="345">
      <formula>G60="B"</formula>
    </cfRule>
  </conditionalFormatting>
  <conditionalFormatting sqref="G60:G61">
    <cfRule type="expression" dxfId="426" priority="346">
      <formula>G60="A"</formula>
    </cfRule>
  </conditionalFormatting>
  <conditionalFormatting sqref="G60:G61">
    <cfRule type="expression" dxfId="425" priority="347">
      <formula>G60="A1"</formula>
    </cfRule>
  </conditionalFormatting>
  <conditionalFormatting sqref="G60:G61">
    <cfRule type="colorScale" priority="3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0:G61">
    <cfRule type="colorScale" priority="34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0:G61">
    <cfRule type="expression" dxfId="424" priority="350" stopIfTrue="1">
      <formula>G60="C"</formula>
    </cfRule>
  </conditionalFormatting>
  <conditionalFormatting sqref="G60:G61">
    <cfRule type="expression" dxfId="423" priority="351" stopIfTrue="1">
      <formula>G60="C"</formula>
    </cfRule>
  </conditionalFormatting>
  <conditionalFormatting sqref="G60:G61">
    <cfRule type="expression" dxfId="422" priority="352" stopIfTrue="1">
      <formula>G60="B"</formula>
    </cfRule>
  </conditionalFormatting>
  <conditionalFormatting sqref="G60:G61">
    <cfRule type="expression" dxfId="421" priority="353" stopIfTrue="1">
      <formula>G60="A"</formula>
    </cfRule>
  </conditionalFormatting>
  <conditionalFormatting sqref="G60:G61">
    <cfRule type="expression" dxfId="420" priority="354" stopIfTrue="1">
      <formula>#REF!</formula>
    </cfRule>
  </conditionalFormatting>
  <conditionalFormatting sqref="G60:G61">
    <cfRule type="colorScale" priority="35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0:G61">
    <cfRule type="colorScale" priority="35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3:G68">
    <cfRule type="cellIs" dxfId="419" priority="357" operator="equal">
      <formula>"""A1"""</formula>
    </cfRule>
  </conditionalFormatting>
  <conditionalFormatting sqref="G63:G68">
    <cfRule type="expression" dxfId="418" priority="358">
      <formula>G63="C"</formula>
    </cfRule>
  </conditionalFormatting>
  <conditionalFormatting sqref="G63:G68">
    <cfRule type="expression" dxfId="417" priority="359">
      <formula>G63="C"</formula>
    </cfRule>
  </conditionalFormatting>
  <conditionalFormatting sqref="G63:G68">
    <cfRule type="expression" dxfId="416" priority="360">
      <formula>G63="B"</formula>
    </cfRule>
  </conditionalFormatting>
  <conditionalFormatting sqref="G63:G68">
    <cfRule type="expression" dxfId="415" priority="361">
      <formula>G63="A"</formula>
    </cfRule>
  </conditionalFormatting>
  <conditionalFormatting sqref="G63:G68">
    <cfRule type="expression" dxfId="414" priority="362">
      <formula>G63="A1"</formula>
    </cfRule>
  </conditionalFormatting>
  <conditionalFormatting sqref="G63:G68">
    <cfRule type="colorScale" priority="36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8">
    <cfRule type="colorScale" priority="36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3:G68">
    <cfRule type="expression" dxfId="413" priority="365" stopIfTrue="1">
      <formula>G63="C"</formula>
    </cfRule>
  </conditionalFormatting>
  <conditionalFormatting sqref="G63:G68">
    <cfRule type="expression" dxfId="412" priority="366" stopIfTrue="1">
      <formula>G63="C"</formula>
    </cfRule>
  </conditionalFormatting>
  <conditionalFormatting sqref="G63:G68">
    <cfRule type="expression" dxfId="411" priority="367" stopIfTrue="1">
      <formula>G63="B"</formula>
    </cfRule>
  </conditionalFormatting>
  <conditionalFormatting sqref="G63:G68">
    <cfRule type="expression" dxfId="410" priority="368" stopIfTrue="1">
      <formula>G63="A"</formula>
    </cfRule>
  </conditionalFormatting>
  <conditionalFormatting sqref="G63:G68">
    <cfRule type="expression" dxfId="409" priority="369" stopIfTrue="1">
      <formula>#REF!</formula>
    </cfRule>
  </conditionalFormatting>
  <conditionalFormatting sqref="G63:G68">
    <cfRule type="colorScale" priority="37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8">
    <cfRule type="colorScale" priority="37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1">
    <cfRule type="cellIs" dxfId="408" priority="372" operator="equal">
      <formula>"""A1"""</formula>
    </cfRule>
  </conditionalFormatting>
  <conditionalFormatting sqref="G71">
    <cfRule type="expression" dxfId="407" priority="373">
      <formula>G71="C"</formula>
    </cfRule>
  </conditionalFormatting>
  <conditionalFormatting sqref="G71">
    <cfRule type="expression" dxfId="406" priority="374">
      <formula>G71="C"</formula>
    </cfRule>
  </conditionalFormatting>
  <conditionalFormatting sqref="G71">
    <cfRule type="expression" dxfId="405" priority="375">
      <formula>G71="B"</formula>
    </cfRule>
  </conditionalFormatting>
  <conditionalFormatting sqref="G71">
    <cfRule type="expression" dxfId="404" priority="376">
      <formula>G71="A"</formula>
    </cfRule>
  </conditionalFormatting>
  <conditionalFormatting sqref="G71">
    <cfRule type="expression" dxfId="403" priority="377">
      <formula>G71="A1"</formula>
    </cfRule>
  </conditionalFormatting>
  <conditionalFormatting sqref="G71">
    <cfRule type="colorScale" priority="3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1">
    <cfRule type="colorScale" priority="37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1">
    <cfRule type="expression" dxfId="402" priority="380" stopIfTrue="1">
      <formula>G71="C"</formula>
    </cfRule>
  </conditionalFormatting>
  <conditionalFormatting sqref="G71">
    <cfRule type="expression" dxfId="401" priority="381" stopIfTrue="1">
      <formula>G71="C"</formula>
    </cfRule>
  </conditionalFormatting>
  <conditionalFormatting sqref="G71">
    <cfRule type="expression" dxfId="400" priority="382" stopIfTrue="1">
      <formula>G71="B"</formula>
    </cfRule>
  </conditionalFormatting>
  <conditionalFormatting sqref="G71">
    <cfRule type="expression" dxfId="399" priority="383" stopIfTrue="1">
      <formula>G71="A"</formula>
    </cfRule>
  </conditionalFormatting>
  <conditionalFormatting sqref="G71">
    <cfRule type="expression" dxfId="398" priority="384" stopIfTrue="1">
      <formula>#REF!</formula>
    </cfRule>
  </conditionalFormatting>
  <conditionalFormatting sqref="G71">
    <cfRule type="colorScale" priority="38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1">
    <cfRule type="colorScale" priority="38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6:G78">
    <cfRule type="cellIs" dxfId="397" priority="387" operator="equal">
      <formula>"""A1"""</formula>
    </cfRule>
  </conditionalFormatting>
  <conditionalFormatting sqref="G76:G78">
    <cfRule type="expression" dxfId="396" priority="388">
      <formula>G76="C"</formula>
    </cfRule>
  </conditionalFormatting>
  <conditionalFormatting sqref="G76:G78">
    <cfRule type="expression" dxfId="395" priority="389">
      <formula>G76="C"</formula>
    </cfRule>
  </conditionalFormatting>
  <conditionalFormatting sqref="G76:G78">
    <cfRule type="expression" dxfId="394" priority="390">
      <formula>G76="B"</formula>
    </cfRule>
  </conditionalFormatting>
  <conditionalFormatting sqref="G76:G78">
    <cfRule type="expression" dxfId="393" priority="391">
      <formula>G76="A"</formula>
    </cfRule>
  </conditionalFormatting>
  <conditionalFormatting sqref="G76:G78">
    <cfRule type="expression" dxfId="392" priority="392">
      <formula>G76="A1"</formula>
    </cfRule>
  </conditionalFormatting>
  <conditionalFormatting sqref="G76:G78">
    <cfRule type="colorScale" priority="39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6:G78">
    <cfRule type="colorScale" priority="39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6:G78">
    <cfRule type="expression" dxfId="391" priority="395" stopIfTrue="1">
      <formula>G76="C"</formula>
    </cfRule>
  </conditionalFormatting>
  <conditionalFormatting sqref="G76:G78">
    <cfRule type="expression" dxfId="390" priority="396" stopIfTrue="1">
      <formula>G76="C"</formula>
    </cfRule>
  </conditionalFormatting>
  <conditionalFormatting sqref="G76:G78">
    <cfRule type="expression" dxfId="389" priority="397" stopIfTrue="1">
      <formula>G76="B"</formula>
    </cfRule>
  </conditionalFormatting>
  <conditionalFormatting sqref="G76:G78">
    <cfRule type="expression" dxfId="388" priority="398" stopIfTrue="1">
      <formula>G76="A"</formula>
    </cfRule>
  </conditionalFormatting>
  <conditionalFormatting sqref="G76:G78">
    <cfRule type="expression" dxfId="387" priority="399" stopIfTrue="1">
      <formula>#REF!</formula>
    </cfRule>
  </conditionalFormatting>
  <conditionalFormatting sqref="G76:G78">
    <cfRule type="colorScale" priority="4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6:G78">
    <cfRule type="colorScale" priority="40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0">
    <cfRule type="cellIs" dxfId="386" priority="402" operator="equal">
      <formula>"""A1"""</formula>
    </cfRule>
  </conditionalFormatting>
  <conditionalFormatting sqref="G80">
    <cfRule type="expression" dxfId="385" priority="403">
      <formula>G80="C"</formula>
    </cfRule>
  </conditionalFormatting>
  <conditionalFormatting sqref="G80">
    <cfRule type="expression" dxfId="384" priority="404">
      <formula>G80="C"</formula>
    </cfRule>
  </conditionalFormatting>
  <conditionalFormatting sqref="G80">
    <cfRule type="expression" dxfId="383" priority="405">
      <formula>G80="B"</formula>
    </cfRule>
  </conditionalFormatting>
  <conditionalFormatting sqref="G80">
    <cfRule type="expression" dxfId="382" priority="406">
      <formula>G80="A"</formula>
    </cfRule>
  </conditionalFormatting>
  <conditionalFormatting sqref="G80">
    <cfRule type="expression" dxfId="381" priority="407">
      <formula>G80="A1"</formula>
    </cfRule>
  </conditionalFormatting>
  <conditionalFormatting sqref="G80">
    <cfRule type="colorScale" priority="4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0">
    <cfRule type="colorScale" priority="40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0">
    <cfRule type="expression" dxfId="380" priority="410" stopIfTrue="1">
      <formula>G80="C"</formula>
    </cfRule>
  </conditionalFormatting>
  <conditionalFormatting sqref="G80">
    <cfRule type="expression" dxfId="379" priority="411" stopIfTrue="1">
      <formula>G80="C"</formula>
    </cfRule>
  </conditionalFormatting>
  <conditionalFormatting sqref="G80">
    <cfRule type="expression" dxfId="378" priority="412" stopIfTrue="1">
      <formula>G80="B"</formula>
    </cfRule>
  </conditionalFormatting>
  <conditionalFormatting sqref="G80">
    <cfRule type="expression" dxfId="377" priority="413" stopIfTrue="1">
      <formula>G80="A"</formula>
    </cfRule>
  </conditionalFormatting>
  <conditionalFormatting sqref="G80">
    <cfRule type="expression" dxfId="376" priority="414" stopIfTrue="1">
      <formula>#REF!</formula>
    </cfRule>
  </conditionalFormatting>
  <conditionalFormatting sqref="G80">
    <cfRule type="colorScale" priority="41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0">
    <cfRule type="colorScale" priority="41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3:G84">
    <cfRule type="cellIs" dxfId="375" priority="417" operator="equal">
      <formula>"""A1"""</formula>
    </cfRule>
  </conditionalFormatting>
  <conditionalFormatting sqref="G83:G84">
    <cfRule type="expression" dxfId="374" priority="418">
      <formula>G83="C"</formula>
    </cfRule>
  </conditionalFormatting>
  <conditionalFormatting sqref="G83:G84">
    <cfRule type="expression" dxfId="373" priority="419">
      <formula>G83="C"</formula>
    </cfRule>
  </conditionalFormatting>
  <conditionalFormatting sqref="G83:G84">
    <cfRule type="expression" dxfId="372" priority="420">
      <formula>G83="B"</formula>
    </cfRule>
  </conditionalFormatting>
  <conditionalFormatting sqref="G83:G84">
    <cfRule type="expression" dxfId="371" priority="421">
      <formula>G83="A"</formula>
    </cfRule>
  </conditionalFormatting>
  <conditionalFormatting sqref="G83:G84">
    <cfRule type="expression" dxfId="370" priority="422">
      <formula>G83="A1"</formula>
    </cfRule>
  </conditionalFormatting>
  <conditionalFormatting sqref="G83:G84">
    <cfRule type="colorScale" priority="42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3:G84">
    <cfRule type="colorScale" priority="42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3:G84">
    <cfRule type="expression" dxfId="369" priority="425" stopIfTrue="1">
      <formula>G83="C"</formula>
    </cfRule>
  </conditionalFormatting>
  <conditionalFormatting sqref="G83:G84">
    <cfRule type="expression" dxfId="368" priority="426" stopIfTrue="1">
      <formula>G83="C"</formula>
    </cfRule>
  </conditionalFormatting>
  <conditionalFormatting sqref="G83:G84">
    <cfRule type="expression" dxfId="367" priority="427" stopIfTrue="1">
      <formula>G83="B"</formula>
    </cfRule>
  </conditionalFormatting>
  <conditionalFormatting sqref="G83:G84">
    <cfRule type="expression" dxfId="366" priority="428" stopIfTrue="1">
      <formula>G83="A"</formula>
    </cfRule>
  </conditionalFormatting>
  <conditionalFormatting sqref="G83:G84">
    <cfRule type="expression" dxfId="365" priority="429" stopIfTrue="1">
      <formula>#REF!</formula>
    </cfRule>
  </conditionalFormatting>
  <conditionalFormatting sqref="G83:G84">
    <cfRule type="colorScale" priority="43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3:G84">
    <cfRule type="colorScale" priority="43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8">
    <cfRule type="cellIs" dxfId="364" priority="432" operator="equal">
      <formula>"""A1"""</formula>
    </cfRule>
  </conditionalFormatting>
  <conditionalFormatting sqref="G88">
    <cfRule type="expression" dxfId="363" priority="433">
      <formula>G88="C"</formula>
    </cfRule>
  </conditionalFormatting>
  <conditionalFormatting sqref="G88">
    <cfRule type="expression" dxfId="362" priority="434">
      <formula>G88="C"</formula>
    </cfRule>
  </conditionalFormatting>
  <conditionalFormatting sqref="G88">
    <cfRule type="expression" dxfId="361" priority="435">
      <formula>G88="B"</formula>
    </cfRule>
  </conditionalFormatting>
  <conditionalFormatting sqref="G88">
    <cfRule type="expression" dxfId="360" priority="436">
      <formula>G88="A"</formula>
    </cfRule>
  </conditionalFormatting>
  <conditionalFormatting sqref="G88">
    <cfRule type="expression" dxfId="359" priority="437">
      <formula>G88="A1"</formula>
    </cfRule>
  </conditionalFormatting>
  <conditionalFormatting sqref="G88">
    <cfRule type="colorScale" priority="43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8">
    <cfRule type="colorScale" priority="43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8">
    <cfRule type="expression" dxfId="358" priority="440" stopIfTrue="1">
      <formula>G88="C"</formula>
    </cfRule>
  </conditionalFormatting>
  <conditionalFormatting sqref="G88">
    <cfRule type="expression" dxfId="357" priority="441" stopIfTrue="1">
      <formula>G88="C"</formula>
    </cfRule>
  </conditionalFormatting>
  <conditionalFormatting sqref="G88">
    <cfRule type="expression" dxfId="356" priority="442" stopIfTrue="1">
      <formula>G88="B"</formula>
    </cfRule>
  </conditionalFormatting>
  <conditionalFormatting sqref="G88">
    <cfRule type="expression" dxfId="355" priority="443" stopIfTrue="1">
      <formula>G88="A"</formula>
    </cfRule>
  </conditionalFormatting>
  <conditionalFormatting sqref="G88">
    <cfRule type="expression" dxfId="354" priority="444" stopIfTrue="1">
      <formula>#REF!</formula>
    </cfRule>
  </conditionalFormatting>
  <conditionalFormatting sqref="G88">
    <cfRule type="colorScale" priority="44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8">
    <cfRule type="colorScale" priority="44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0:G98">
    <cfRule type="cellIs" dxfId="353" priority="447" operator="equal">
      <formula>"""A1"""</formula>
    </cfRule>
  </conditionalFormatting>
  <conditionalFormatting sqref="G90:G98">
    <cfRule type="expression" dxfId="352" priority="448">
      <formula>G90="C"</formula>
    </cfRule>
  </conditionalFormatting>
  <conditionalFormatting sqref="G90:G98">
    <cfRule type="expression" dxfId="351" priority="449">
      <formula>G90="C"</formula>
    </cfRule>
  </conditionalFormatting>
  <conditionalFormatting sqref="G90:G98">
    <cfRule type="expression" dxfId="350" priority="450">
      <formula>G90="B"</formula>
    </cfRule>
  </conditionalFormatting>
  <conditionalFormatting sqref="G90:G98">
    <cfRule type="expression" dxfId="349" priority="451">
      <formula>G90="A"</formula>
    </cfRule>
  </conditionalFormatting>
  <conditionalFormatting sqref="G90:G98">
    <cfRule type="expression" dxfId="348" priority="452">
      <formula>G90="A1"</formula>
    </cfRule>
  </conditionalFormatting>
  <conditionalFormatting sqref="G90:G98">
    <cfRule type="colorScale" priority="45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0:G98">
    <cfRule type="colorScale" priority="45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0:G98">
    <cfRule type="expression" dxfId="347" priority="455" stopIfTrue="1">
      <formula>G90="C"</formula>
    </cfRule>
  </conditionalFormatting>
  <conditionalFormatting sqref="G90:G98">
    <cfRule type="expression" dxfId="346" priority="456" stopIfTrue="1">
      <formula>G90="C"</formula>
    </cfRule>
  </conditionalFormatting>
  <conditionalFormatting sqref="G90:G98">
    <cfRule type="expression" dxfId="345" priority="457" stopIfTrue="1">
      <formula>G90="B"</formula>
    </cfRule>
  </conditionalFormatting>
  <conditionalFormatting sqref="G90:G98">
    <cfRule type="expression" dxfId="344" priority="458" stopIfTrue="1">
      <formula>G90="A"</formula>
    </cfRule>
  </conditionalFormatting>
  <conditionalFormatting sqref="G90:G98">
    <cfRule type="expression" dxfId="343" priority="459" stopIfTrue="1">
      <formula>#REF!</formula>
    </cfRule>
  </conditionalFormatting>
  <conditionalFormatting sqref="G90:G98">
    <cfRule type="colorScale" priority="46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0:G98">
    <cfRule type="colorScale" priority="46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1:G106">
    <cfRule type="cellIs" dxfId="342" priority="462" operator="equal">
      <formula>"""A1"""</formula>
    </cfRule>
  </conditionalFormatting>
  <conditionalFormatting sqref="G101:G106">
    <cfRule type="expression" dxfId="341" priority="463">
      <formula>G101="C"</formula>
    </cfRule>
  </conditionalFormatting>
  <conditionalFormatting sqref="G101:G106">
    <cfRule type="expression" dxfId="340" priority="464">
      <formula>G101="C"</formula>
    </cfRule>
  </conditionalFormatting>
  <conditionalFormatting sqref="G101:G106">
    <cfRule type="expression" dxfId="339" priority="465">
      <formula>G101="B"</formula>
    </cfRule>
  </conditionalFormatting>
  <conditionalFormatting sqref="G101:G106">
    <cfRule type="expression" dxfId="338" priority="466">
      <formula>G101="A"</formula>
    </cfRule>
  </conditionalFormatting>
  <conditionalFormatting sqref="G101:G106">
    <cfRule type="expression" dxfId="337" priority="467">
      <formula>G101="A1"</formula>
    </cfRule>
  </conditionalFormatting>
  <conditionalFormatting sqref="G101:G106">
    <cfRule type="colorScale" priority="46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1:G106">
    <cfRule type="colorScale" priority="46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1:G106">
    <cfRule type="expression" dxfId="336" priority="470" stopIfTrue="1">
      <formula>G101="C"</formula>
    </cfRule>
  </conditionalFormatting>
  <conditionalFormatting sqref="G101:G106">
    <cfRule type="expression" dxfId="335" priority="471" stopIfTrue="1">
      <formula>G101="C"</formula>
    </cfRule>
  </conditionalFormatting>
  <conditionalFormatting sqref="G101:G106">
    <cfRule type="expression" dxfId="334" priority="472" stopIfTrue="1">
      <formula>G101="B"</formula>
    </cfRule>
  </conditionalFormatting>
  <conditionalFormatting sqref="G101:G106">
    <cfRule type="expression" dxfId="333" priority="473" stopIfTrue="1">
      <formula>G101="A"</formula>
    </cfRule>
  </conditionalFormatting>
  <conditionalFormatting sqref="G101:G106">
    <cfRule type="expression" dxfId="332" priority="474" stopIfTrue="1">
      <formula>#REF!</formula>
    </cfRule>
  </conditionalFormatting>
  <conditionalFormatting sqref="G101:G106">
    <cfRule type="colorScale" priority="47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1:G106">
    <cfRule type="colorScale" priority="47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8">
    <cfRule type="cellIs" dxfId="331" priority="477" operator="equal">
      <formula>"""A1"""</formula>
    </cfRule>
  </conditionalFormatting>
  <conditionalFormatting sqref="G108">
    <cfRule type="expression" dxfId="330" priority="478">
      <formula>G108="C"</formula>
    </cfRule>
  </conditionalFormatting>
  <conditionalFormatting sqref="G108">
    <cfRule type="expression" dxfId="329" priority="479">
      <formula>G108="C"</formula>
    </cfRule>
  </conditionalFormatting>
  <conditionalFormatting sqref="G108">
    <cfRule type="expression" dxfId="328" priority="480">
      <formula>G108="B"</formula>
    </cfRule>
  </conditionalFormatting>
  <conditionalFormatting sqref="G108">
    <cfRule type="expression" dxfId="327" priority="481">
      <formula>G108="A"</formula>
    </cfRule>
  </conditionalFormatting>
  <conditionalFormatting sqref="G108">
    <cfRule type="expression" dxfId="326" priority="482">
      <formula>G108="A1"</formula>
    </cfRule>
  </conditionalFormatting>
  <conditionalFormatting sqref="G108">
    <cfRule type="colorScale" priority="48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8">
    <cfRule type="colorScale" priority="48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8">
    <cfRule type="expression" dxfId="325" priority="485" stopIfTrue="1">
      <formula>G108="C"</formula>
    </cfRule>
  </conditionalFormatting>
  <conditionalFormatting sqref="G108">
    <cfRule type="expression" dxfId="324" priority="486" stopIfTrue="1">
      <formula>G108="C"</formula>
    </cfRule>
  </conditionalFormatting>
  <conditionalFormatting sqref="G108">
    <cfRule type="expression" dxfId="323" priority="487" stopIfTrue="1">
      <formula>G108="B"</formula>
    </cfRule>
  </conditionalFormatting>
  <conditionalFormatting sqref="G108">
    <cfRule type="expression" dxfId="322" priority="488" stopIfTrue="1">
      <formula>G108="A"</formula>
    </cfRule>
  </conditionalFormatting>
  <conditionalFormatting sqref="G108">
    <cfRule type="expression" dxfId="321" priority="489" stopIfTrue="1">
      <formula>#REF!</formula>
    </cfRule>
  </conditionalFormatting>
  <conditionalFormatting sqref="G108">
    <cfRule type="colorScale" priority="4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8">
    <cfRule type="colorScale" priority="49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0:G111">
    <cfRule type="cellIs" dxfId="320" priority="492" operator="equal">
      <formula>"""A1"""</formula>
    </cfRule>
  </conditionalFormatting>
  <conditionalFormatting sqref="G110:G111">
    <cfRule type="expression" dxfId="319" priority="493">
      <formula>G110="C"</formula>
    </cfRule>
  </conditionalFormatting>
  <conditionalFormatting sqref="G110:G111">
    <cfRule type="expression" dxfId="318" priority="494">
      <formula>G110="C"</formula>
    </cfRule>
  </conditionalFormatting>
  <conditionalFormatting sqref="G110:G111">
    <cfRule type="expression" dxfId="317" priority="495">
      <formula>G110="B"</formula>
    </cfRule>
  </conditionalFormatting>
  <conditionalFormatting sqref="G110:G111">
    <cfRule type="expression" dxfId="316" priority="496">
      <formula>G110="A"</formula>
    </cfRule>
  </conditionalFormatting>
  <conditionalFormatting sqref="G110:G111">
    <cfRule type="expression" dxfId="315" priority="497">
      <formula>G110="A1"</formula>
    </cfRule>
  </conditionalFormatting>
  <conditionalFormatting sqref="G110:G111">
    <cfRule type="colorScale" priority="49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0:G111">
    <cfRule type="colorScale" priority="49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0:G111">
    <cfRule type="expression" dxfId="314" priority="500" stopIfTrue="1">
      <formula>G110="C"</formula>
    </cfRule>
  </conditionalFormatting>
  <conditionalFormatting sqref="G110:G111">
    <cfRule type="expression" dxfId="313" priority="501" stopIfTrue="1">
      <formula>G110="C"</formula>
    </cfRule>
  </conditionalFormatting>
  <conditionalFormatting sqref="G110:G111">
    <cfRule type="expression" dxfId="312" priority="502" stopIfTrue="1">
      <formula>G110="B"</formula>
    </cfRule>
  </conditionalFormatting>
  <conditionalFormatting sqref="G110:G111">
    <cfRule type="expression" dxfId="311" priority="503" stopIfTrue="1">
      <formula>G110="A"</formula>
    </cfRule>
  </conditionalFormatting>
  <conditionalFormatting sqref="G110:G111">
    <cfRule type="expression" dxfId="310" priority="504" stopIfTrue="1">
      <formula>#REF!</formula>
    </cfRule>
  </conditionalFormatting>
  <conditionalFormatting sqref="G110:G111">
    <cfRule type="colorScale" priority="50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0:G111">
    <cfRule type="colorScale" priority="50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9">
    <cfRule type="cellIs" dxfId="309" priority="507" operator="equal">
      <formula>"""A1"""</formula>
    </cfRule>
  </conditionalFormatting>
  <conditionalFormatting sqref="G89">
    <cfRule type="expression" dxfId="308" priority="508">
      <formula>G89="C"</formula>
    </cfRule>
  </conditionalFormatting>
  <conditionalFormatting sqref="G89">
    <cfRule type="expression" dxfId="307" priority="509">
      <formula>G89="C"</formula>
    </cfRule>
  </conditionalFormatting>
  <conditionalFormatting sqref="G89">
    <cfRule type="expression" dxfId="306" priority="510">
      <formula>G89="B"</formula>
    </cfRule>
  </conditionalFormatting>
  <conditionalFormatting sqref="G89">
    <cfRule type="expression" dxfId="305" priority="511">
      <formula>G89="A"</formula>
    </cfRule>
  </conditionalFormatting>
  <conditionalFormatting sqref="G89">
    <cfRule type="expression" dxfId="304" priority="512">
      <formula>G89="A1"</formula>
    </cfRule>
  </conditionalFormatting>
  <conditionalFormatting sqref="G89">
    <cfRule type="colorScale" priority="51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9">
    <cfRule type="colorScale" priority="51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9">
    <cfRule type="expression" dxfId="303" priority="515" stopIfTrue="1">
      <formula>G89="C"</formula>
    </cfRule>
  </conditionalFormatting>
  <conditionalFormatting sqref="G89">
    <cfRule type="expression" dxfId="302" priority="516" stopIfTrue="1">
      <formula>G89="C"</formula>
    </cfRule>
  </conditionalFormatting>
  <conditionalFormatting sqref="G89">
    <cfRule type="expression" dxfId="301" priority="517" stopIfTrue="1">
      <formula>G89="B"</formula>
    </cfRule>
  </conditionalFormatting>
  <conditionalFormatting sqref="G89">
    <cfRule type="expression" dxfId="300" priority="518" stopIfTrue="1">
      <formula>G89="A"</formula>
    </cfRule>
  </conditionalFormatting>
  <conditionalFormatting sqref="G89">
    <cfRule type="expression" dxfId="299" priority="519" stopIfTrue="1">
      <formula>#REF!</formula>
    </cfRule>
  </conditionalFormatting>
  <conditionalFormatting sqref="G89">
    <cfRule type="colorScale" priority="5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9">
    <cfRule type="colorScale" priority="52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7">
    <cfRule type="cellIs" dxfId="298" priority="522" operator="equal">
      <formula>"""A1"""</formula>
    </cfRule>
  </conditionalFormatting>
  <conditionalFormatting sqref="G87">
    <cfRule type="expression" dxfId="297" priority="523">
      <formula>G87="C"</formula>
    </cfRule>
  </conditionalFormatting>
  <conditionalFormatting sqref="G87">
    <cfRule type="expression" dxfId="296" priority="524">
      <formula>G87="C"</formula>
    </cfRule>
  </conditionalFormatting>
  <conditionalFormatting sqref="G87">
    <cfRule type="expression" dxfId="295" priority="525">
      <formula>G87="B"</formula>
    </cfRule>
  </conditionalFormatting>
  <conditionalFormatting sqref="G87">
    <cfRule type="expression" dxfId="294" priority="526">
      <formula>G87="A"</formula>
    </cfRule>
  </conditionalFormatting>
  <conditionalFormatting sqref="G87">
    <cfRule type="expression" dxfId="293" priority="527">
      <formula>G87="A1"</formula>
    </cfRule>
  </conditionalFormatting>
  <conditionalFormatting sqref="G87">
    <cfRule type="colorScale" priority="5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7">
    <cfRule type="colorScale" priority="52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7">
    <cfRule type="expression" dxfId="292" priority="530" stopIfTrue="1">
      <formula>G87="C"</formula>
    </cfRule>
  </conditionalFormatting>
  <conditionalFormatting sqref="G87">
    <cfRule type="expression" dxfId="291" priority="531" stopIfTrue="1">
      <formula>G87="C"</formula>
    </cfRule>
  </conditionalFormatting>
  <conditionalFormatting sqref="G87">
    <cfRule type="expression" dxfId="290" priority="532" stopIfTrue="1">
      <formula>G87="B"</formula>
    </cfRule>
  </conditionalFormatting>
  <conditionalFormatting sqref="G87">
    <cfRule type="expression" dxfId="289" priority="533" stopIfTrue="1">
      <formula>G87="A"</formula>
    </cfRule>
  </conditionalFormatting>
  <conditionalFormatting sqref="G87">
    <cfRule type="expression" dxfId="288" priority="534" stopIfTrue="1">
      <formula>#REF!</formula>
    </cfRule>
  </conditionalFormatting>
  <conditionalFormatting sqref="G87">
    <cfRule type="colorScale" priority="5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7">
    <cfRule type="colorScale" priority="53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5">
    <cfRule type="cellIs" dxfId="287" priority="537" operator="equal">
      <formula>"""A1"""</formula>
    </cfRule>
  </conditionalFormatting>
  <conditionalFormatting sqref="G85">
    <cfRule type="expression" dxfId="286" priority="538">
      <formula>G85="C"</formula>
    </cfRule>
  </conditionalFormatting>
  <conditionalFormatting sqref="G85">
    <cfRule type="expression" dxfId="285" priority="539">
      <formula>G85="C"</formula>
    </cfRule>
  </conditionalFormatting>
  <conditionalFormatting sqref="G85">
    <cfRule type="expression" dxfId="284" priority="540">
      <formula>G85="B"</formula>
    </cfRule>
  </conditionalFormatting>
  <conditionalFormatting sqref="G85">
    <cfRule type="expression" dxfId="283" priority="541">
      <formula>G85="A"</formula>
    </cfRule>
  </conditionalFormatting>
  <conditionalFormatting sqref="G85">
    <cfRule type="expression" dxfId="282" priority="542">
      <formula>G85="A1"</formula>
    </cfRule>
  </conditionalFormatting>
  <conditionalFormatting sqref="G85">
    <cfRule type="colorScale" priority="5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5">
    <cfRule type="colorScale" priority="54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5">
    <cfRule type="expression" dxfId="281" priority="545" stopIfTrue="1">
      <formula>G85="C"</formula>
    </cfRule>
  </conditionalFormatting>
  <conditionalFormatting sqref="G85">
    <cfRule type="expression" dxfId="280" priority="546" stopIfTrue="1">
      <formula>G85="C"</formula>
    </cfRule>
  </conditionalFormatting>
  <conditionalFormatting sqref="G85">
    <cfRule type="expression" dxfId="279" priority="547" stopIfTrue="1">
      <formula>G85="B"</formula>
    </cfRule>
  </conditionalFormatting>
  <conditionalFormatting sqref="G85">
    <cfRule type="expression" dxfId="278" priority="548" stopIfTrue="1">
      <formula>G85="A"</formula>
    </cfRule>
  </conditionalFormatting>
  <conditionalFormatting sqref="G85">
    <cfRule type="expression" dxfId="277" priority="549" stopIfTrue="1">
      <formula>#REF!</formula>
    </cfRule>
  </conditionalFormatting>
  <conditionalFormatting sqref="G85">
    <cfRule type="colorScale" priority="5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5">
    <cfRule type="colorScale" priority="55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1:G82">
    <cfRule type="cellIs" dxfId="276" priority="552" operator="equal">
      <formula>"""A1"""</formula>
    </cfRule>
  </conditionalFormatting>
  <conditionalFormatting sqref="G81:G82">
    <cfRule type="expression" dxfId="275" priority="553">
      <formula>G81="C"</formula>
    </cfRule>
  </conditionalFormatting>
  <conditionalFormatting sqref="G81:G82">
    <cfRule type="expression" dxfId="274" priority="554">
      <formula>G81="C"</formula>
    </cfRule>
  </conditionalFormatting>
  <conditionalFormatting sqref="G81:G82">
    <cfRule type="expression" dxfId="273" priority="555">
      <formula>G81="B"</formula>
    </cfRule>
  </conditionalFormatting>
  <conditionalFormatting sqref="G81:G82">
    <cfRule type="expression" dxfId="272" priority="556">
      <formula>G81="A"</formula>
    </cfRule>
  </conditionalFormatting>
  <conditionalFormatting sqref="G81:G82">
    <cfRule type="expression" dxfId="271" priority="557">
      <formula>G81="A1"</formula>
    </cfRule>
  </conditionalFormatting>
  <conditionalFormatting sqref="G81:G82">
    <cfRule type="colorScale" priority="5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1:G82">
    <cfRule type="colorScale" priority="55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1:G82">
    <cfRule type="expression" dxfId="270" priority="560" stopIfTrue="1">
      <formula>G81="C"</formula>
    </cfRule>
  </conditionalFormatting>
  <conditionalFormatting sqref="G81:G82">
    <cfRule type="expression" dxfId="269" priority="561" stopIfTrue="1">
      <formula>G81="C"</formula>
    </cfRule>
  </conditionalFormatting>
  <conditionalFormatting sqref="G81:G82">
    <cfRule type="expression" dxfId="268" priority="562" stopIfTrue="1">
      <formula>G81="B"</formula>
    </cfRule>
  </conditionalFormatting>
  <conditionalFormatting sqref="G81:G82">
    <cfRule type="expression" dxfId="267" priority="563" stopIfTrue="1">
      <formula>G81="A"</formula>
    </cfRule>
  </conditionalFormatting>
  <conditionalFormatting sqref="G81:G82">
    <cfRule type="expression" dxfId="266" priority="564" stopIfTrue="1">
      <formula>#REF!</formula>
    </cfRule>
  </conditionalFormatting>
  <conditionalFormatting sqref="G81:G82">
    <cfRule type="colorScale" priority="56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1:G82">
    <cfRule type="colorScale" priority="56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9">
    <cfRule type="cellIs" dxfId="265" priority="567" operator="equal">
      <formula>"""A1"""</formula>
    </cfRule>
  </conditionalFormatting>
  <conditionalFormatting sqref="G79">
    <cfRule type="expression" dxfId="264" priority="568">
      <formula>G79="C"</formula>
    </cfRule>
  </conditionalFormatting>
  <conditionalFormatting sqref="G79">
    <cfRule type="expression" dxfId="263" priority="569">
      <formula>G79="C"</formula>
    </cfRule>
  </conditionalFormatting>
  <conditionalFormatting sqref="G79">
    <cfRule type="expression" dxfId="262" priority="570">
      <formula>G79="B"</formula>
    </cfRule>
  </conditionalFormatting>
  <conditionalFormatting sqref="G79">
    <cfRule type="expression" dxfId="261" priority="571">
      <formula>G79="A"</formula>
    </cfRule>
  </conditionalFormatting>
  <conditionalFormatting sqref="G79">
    <cfRule type="expression" dxfId="260" priority="572">
      <formula>G79="A1"</formula>
    </cfRule>
  </conditionalFormatting>
  <conditionalFormatting sqref="G79">
    <cfRule type="colorScale" priority="57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9">
    <cfRule type="colorScale" priority="57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9">
    <cfRule type="expression" dxfId="259" priority="575" stopIfTrue="1">
      <formula>G79="C"</formula>
    </cfRule>
  </conditionalFormatting>
  <conditionalFormatting sqref="G79">
    <cfRule type="expression" dxfId="258" priority="576" stopIfTrue="1">
      <formula>G79="C"</formula>
    </cfRule>
  </conditionalFormatting>
  <conditionalFormatting sqref="G79">
    <cfRule type="expression" dxfId="257" priority="577" stopIfTrue="1">
      <formula>G79="B"</formula>
    </cfRule>
  </conditionalFormatting>
  <conditionalFormatting sqref="G79">
    <cfRule type="expression" dxfId="256" priority="578" stopIfTrue="1">
      <formula>G79="A"</formula>
    </cfRule>
  </conditionalFormatting>
  <conditionalFormatting sqref="G79">
    <cfRule type="expression" dxfId="255" priority="579" stopIfTrue="1">
      <formula>#REF!</formula>
    </cfRule>
  </conditionalFormatting>
  <conditionalFormatting sqref="G79">
    <cfRule type="colorScale" priority="5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9">
    <cfRule type="colorScale" priority="58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2:G74">
    <cfRule type="cellIs" dxfId="254" priority="582" operator="equal">
      <formula>"""A1"""</formula>
    </cfRule>
  </conditionalFormatting>
  <conditionalFormatting sqref="G72:G74">
    <cfRule type="expression" dxfId="253" priority="583">
      <formula>G72="C"</formula>
    </cfRule>
  </conditionalFormatting>
  <conditionalFormatting sqref="G72:G74">
    <cfRule type="expression" dxfId="252" priority="584">
      <formula>G72="C"</formula>
    </cfRule>
  </conditionalFormatting>
  <conditionalFormatting sqref="G72:G74">
    <cfRule type="expression" dxfId="251" priority="585">
      <formula>G72="B"</formula>
    </cfRule>
  </conditionalFormatting>
  <conditionalFormatting sqref="G72:G74">
    <cfRule type="expression" dxfId="250" priority="586">
      <formula>G72="A"</formula>
    </cfRule>
  </conditionalFormatting>
  <conditionalFormatting sqref="G72:G74">
    <cfRule type="expression" dxfId="249" priority="587">
      <formula>G72="A1"</formula>
    </cfRule>
  </conditionalFormatting>
  <conditionalFormatting sqref="G72:G74">
    <cfRule type="colorScale" priority="5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2:G74">
    <cfRule type="colorScale" priority="58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2:G74">
    <cfRule type="expression" dxfId="248" priority="590" stopIfTrue="1">
      <formula>G72="C"</formula>
    </cfRule>
  </conditionalFormatting>
  <conditionalFormatting sqref="G72:G74">
    <cfRule type="expression" dxfId="247" priority="591" stopIfTrue="1">
      <formula>G72="C"</formula>
    </cfRule>
  </conditionalFormatting>
  <conditionalFormatting sqref="G72:G74">
    <cfRule type="expression" dxfId="246" priority="592" stopIfTrue="1">
      <formula>G72="B"</formula>
    </cfRule>
  </conditionalFormatting>
  <conditionalFormatting sqref="G72:G74">
    <cfRule type="expression" dxfId="245" priority="593" stopIfTrue="1">
      <formula>G72="A"</formula>
    </cfRule>
  </conditionalFormatting>
  <conditionalFormatting sqref="G72:G74">
    <cfRule type="expression" dxfId="244" priority="594" stopIfTrue="1">
      <formula>#REF!</formula>
    </cfRule>
  </conditionalFormatting>
  <conditionalFormatting sqref="G72:G74">
    <cfRule type="colorScale" priority="5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2:G74">
    <cfRule type="colorScale" priority="59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9:G70">
    <cfRule type="cellIs" dxfId="243" priority="597" operator="equal">
      <formula>"""A1"""</formula>
    </cfRule>
  </conditionalFormatting>
  <conditionalFormatting sqref="G69:G70">
    <cfRule type="expression" dxfId="242" priority="598">
      <formula>G69="C"</formula>
    </cfRule>
  </conditionalFormatting>
  <conditionalFormatting sqref="G69:G70">
    <cfRule type="expression" dxfId="241" priority="599">
      <formula>G69="C"</formula>
    </cfRule>
  </conditionalFormatting>
  <conditionalFormatting sqref="G69:G70">
    <cfRule type="expression" dxfId="240" priority="600">
      <formula>G69="B"</formula>
    </cfRule>
  </conditionalFormatting>
  <conditionalFormatting sqref="G69:G70">
    <cfRule type="expression" dxfId="239" priority="601">
      <formula>G69="A"</formula>
    </cfRule>
  </conditionalFormatting>
  <conditionalFormatting sqref="G69:G70">
    <cfRule type="expression" dxfId="238" priority="602">
      <formula>G69="A1"</formula>
    </cfRule>
  </conditionalFormatting>
  <conditionalFormatting sqref="G69:G70">
    <cfRule type="colorScale" priority="6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:G70">
    <cfRule type="colorScale" priority="60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9:G70">
    <cfRule type="expression" dxfId="237" priority="605" stopIfTrue="1">
      <formula>G69="C"</formula>
    </cfRule>
  </conditionalFormatting>
  <conditionalFormatting sqref="G69:G70">
    <cfRule type="expression" dxfId="236" priority="606" stopIfTrue="1">
      <formula>G69="C"</formula>
    </cfRule>
  </conditionalFormatting>
  <conditionalFormatting sqref="G69:G70">
    <cfRule type="expression" dxfId="235" priority="607" stopIfTrue="1">
      <formula>G69="B"</formula>
    </cfRule>
  </conditionalFormatting>
  <conditionalFormatting sqref="G69:G70">
    <cfRule type="expression" dxfId="234" priority="608" stopIfTrue="1">
      <formula>G69="A"</formula>
    </cfRule>
  </conditionalFormatting>
  <conditionalFormatting sqref="G69:G70">
    <cfRule type="expression" dxfId="233" priority="609" stopIfTrue="1">
      <formula>#REF!</formula>
    </cfRule>
  </conditionalFormatting>
  <conditionalFormatting sqref="G69:G70">
    <cfRule type="colorScale" priority="61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:G70">
    <cfRule type="colorScale" priority="61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2">
    <cfRule type="cellIs" dxfId="232" priority="612" operator="equal">
      <formula>"""A1"""</formula>
    </cfRule>
  </conditionalFormatting>
  <conditionalFormatting sqref="G62">
    <cfRule type="expression" dxfId="231" priority="613">
      <formula>G62="C"</formula>
    </cfRule>
  </conditionalFormatting>
  <conditionalFormatting sqref="G62">
    <cfRule type="expression" dxfId="230" priority="614">
      <formula>G62="C"</formula>
    </cfRule>
  </conditionalFormatting>
  <conditionalFormatting sqref="G62">
    <cfRule type="expression" dxfId="229" priority="615">
      <formula>G62="B"</formula>
    </cfRule>
  </conditionalFormatting>
  <conditionalFormatting sqref="G62">
    <cfRule type="expression" dxfId="228" priority="616">
      <formula>G62="A"</formula>
    </cfRule>
  </conditionalFormatting>
  <conditionalFormatting sqref="G62">
    <cfRule type="expression" dxfId="227" priority="617">
      <formula>G62="A1"</formula>
    </cfRule>
  </conditionalFormatting>
  <conditionalFormatting sqref="G62">
    <cfRule type="colorScale" priority="6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2">
    <cfRule type="colorScale" priority="61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2">
    <cfRule type="expression" dxfId="226" priority="620" stopIfTrue="1">
      <formula>G62="C"</formula>
    </cfRule>
  </conditionalFormatting>
  <conditionalFormatting sqref="G62">
    <cfRule type="expression" dxfId="225" priority="621" stopIfTrue="1">
      <formula>G62="C"</formula>
    </cfRule>
  </conditionalFormatting>
  <conditionalFormatting sqref="G62">
    <cfRule type="expression" dxfId="224" priority="622" stopIfTrue="1">
      <formula>G62="B"</formula>
    </cfRule>
  </conditionalFormatting>
  <conditionalFormatting sqref="G62">
    <cfRule type="expression" dxfId="223" priority="623" stopIfTrue="1">
      <formula>G62="A"</formula>
    </cfRule>
  </conditionalFormatting>
  <conditionalFormatting sqref="G62">
    <cfRule type="expression" dxfId="222" priority="624" stopIfTrue="1">
      <formula>#REF!</formula>
    </cfRule>
  </conditionalFormatting>
  <conditionalFormatting sqref="G62">
    <cfRule type="colorScale" priority="62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2">
    <cfRule type="colorScale" priority="62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9">
    <cfRule type="cellIs" dxfId="221" priority="627" operator="equal">
      <formula>"""A1"""</formula>
    </cfRule>
  </conditionalFormatting>
  <conditionalFormatting sqref="G59">
    <cfRule type="expression" dxfId="220" priority="628">
      <formula>G59="C"</formula>
    </cfRule>
  </conditionalFormatting>
  <conditionalFormatting sqref="G59">
    <cfRule type="expression" dxfId="219" priority="629">
      <formula>G59="C"</formula>
    </cfRule>
  </conditionalFormatting>
  <conditionalFormatting sqref="G59">
    <cfRule type="expression" dxfId="218" priority="630">
      <formula>G59="B"</formula>
    </cfRule>
  </conditionalFormatting>
  <conditionalFormatting sqref="G59">
    <cfRule type="expression" dxfId="217" priority="631">
      <formula>G59="A"</formula>
    </cfRule>
  </conditionalFormatting>
  <conditionalFormatting sqref="G59">
    <cfRule type="expression" dxfId="216" priority="632">
      <formula>G59="A1"</formula>
    </cfRule>
  </conditionalFormatting>
  <conditionalFormatting sqref="G59">
    <cfRule type="colorScale" priority="63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9">
    <cfRule type="colorScale" priority="63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9">
    <cfRule type="expression" dxfId="215" priority="635" stopIfTrue="1">
      <formula>G59="C"</formula>
    </cfRule>
  </conditionalFormatting>
  <conditionalFormatting sqref="G59">
    <cfRule type="expression" dxfId="214" priority="636" stopIfTrue="1">
      <formula>G59="C"</formula>
    </cfRule>
  </conditionalFormatting>
  <conditionalFormatting sqref="G59">
    <cfRule type="expression" dxfId="213" priority="637" stopIfTrue="1">
      <formula>G59="B"</formula>
    </cfRule>
  </conditionalFormatting>
  <conditionalFormatting sqref="G59">
    <cfRule type="expression" dxfId="212" priority="638" stopIfTrue="1">
      <formula>G59="A"</formula>
    </cfRule>
  </conditionalFormatting>
  <conditionalFormatting sqref="G59">
    <cfRule type="expression" dxfId="211" priority="639" stopIfTrue="1">
      <formula>#REF!</formula>
    </cfRule>
  </conditionalFormatting>
  <conditionalFormatting sqref="G59">
    <cfRule type="colorScale" priority="6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9">
    <cfRule type="colorScale" priority="64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3:G56">
    <cfRule type="cellIs" dxfId="210" priority="642" operator="equal">
      <formula>"""A1"""</formula>
    </cfRule>
  </conditionalFormatting>
  <conditionalFormatting sqref="G53:G56">
    <cfRule type="expression" dxfId="209" priority="643">
      <formula>G53="C"</formula>
    </cfRule>
  </conditionalFormatting>
  <conditionalFormatting sqref="G53:G56">
    <cfRule type="expression" dxfId="208" priority="644">
      <formula>G53="C"</formula>
    </cfRule>
  </conditionalFormatting>
  <conditionalFormatting sqref="G53:G56">
    <cfRule type="expression" dxfId="207" priority="645">
      <formula>G53="B"</formula>
    </cfRule>
  </conditionalFormatting>
  <conditionalFormatting sqref="G53:G56">
    <cfRule type="expression" dxfId="206" priority="646">
      <formula>G53="A"</formula>
    </cfRule>
  </conditionalFormatting>
  <conditionalFormatting sqref="G53:G56">
    <cfRule type="expression" dxfId="205" priority="647">
      <formula>G53="A1"</formula>
    </cfRule>
  </conditionalFormatting>
  <conditionalFormatting sqref="G53:G56">
    <cfRule type="colorScale" priority="6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3:G56">
    <cfRule type="colorScale" priority="64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3:G56">
    <cfRule type="expression" dxfId="204" priority="650" stopIfTrue="1">
      <formula>G53="C"</formula>
    </cfRule>
  </conditionalFormatting>
  <conditionalFormatting sqref="G53:G56">
    <cfRule type="expression" dxfId="203" priority="651" stopIfTrue="1">
      <formula>G53="C"</formula>
    </cfRule>
  </conditionalFormatting>
  <conditionalFormatting sqref="G53:G56">
    <cfRule type="expression" dxfId="202" priority="652" stopIfTrue="1">
      <formula>G53="B"</formula>
    </cfRule>
  </conditionalFormatting>
  <conditionalFormatting sqref="G53:G56">
    <cfRule type="expression" dxfId="201" priority="653" stopIfTrue="1">
      <formula>G53="A"</formula>
    </cfRule>
  </conditionalFormatting>
  <conditionalFormatting sqref="G53:G56">
    <cfRule type="expression" dxfId="200" priority="654" stopIfTrue="1">
      <formula>#REF!</formula>
    </cfRule>
  </conditionalFormatting>
  <conditionalFormatting sqref="G53:G56">
    <cfRule type="colorScale" priority="65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3:G56">
    <cfRule type="colorScale" priority="65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1">
    <cfRule type="cellIs" dxfId="199" priority="657" operator="equal">
      <formula>"""A1"""</formula>
    </cfRule>
  </conditionalFormatting>
  <conditionalFormatting sqref="G51">
    <cfRule type="expression" dxfId="198" priority="658">
      <formula>G51="C"</formula>
    </cfRule>
  </conditionalFormatting>
  <conditionalFormatting sqref="G51">
    <cfRule type="expression" dxfId="197" priority="659">
      <formula>G51="C"</formula>
    </cfRule>
  </conditionalFormatting>
  <conditionalFormatting sqref="G51">
    <cfRule type="expression" dxfId="196" priority="660">
      <formula>G51="B"</formula>
    </cfRule>
  </conditionalFormatting>
  <conditionalFormatting sqref="G51">
    <cfRule type="expression" dxfId="195" priority="661">
      <formula>G51="A"</formula>
    </cfRule>
  </conditionalFormatting>
  <conditionalFormatting sqref="G51">
    <cfRule type="expression" dxfId="194" priority="662">
      <formula>G51="A1"</formula>
    </cfRule>
  </conditionalFormatting>
  <conditionalFormatting sqref="G51">
    <cfRule type="colorScale" priority="66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1">
    <cfRule type="colorScale" priority="66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1">
    <cfRule type="expression" dxfId="193" priority="665" stopIfTrue="1">
      <formula>G51="C"</formula>
    </cfRule>
  </conditionalFormatting>
  <conditionalFormatting sqref="G51">
    <cfRule type="expression" dxfId="192" priority="666" stopIfTrue="1">
      <formula>G51="C"</formula>
    </cfRule>
  </conditionalFormatting>
  <conditionalFormatting sqref="G51">
    <cfRule type="expression" dxfId="191" priority="667" stopIfTrue="1">
      <formula>G51="B"</formula>
    </cfRule>
  </conditionalFormatting>
  <conditionalFormatting sqref="G51">
    <cfRule type="expression" dxfId="190" priority="668" stopIfTrue="1">
      <formula>G51="A"</formula>
    </cfRule>
  </conditionalFormatting>
  <conditionalFormatting sqref="G51">
    <cfRule type="expression" dxfId="189" priority="669" stopIfTrue="1">
      <formula>#REF!</formula>
    </cfRule>
  </conditionalFormatting>
  <conditionalFormatting sqref="G51">
    <cfRule type="colorScale" priority="67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1">
    <cfRule type="colorScale" priority="67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5:G46">
    <cfRule type="cellIs" dxfId="188" priority="672" operator="equal">
      <formula>"""A1"""</formula>
    </cfRule>
  </conditionalFormatting>
  <conditionalFormatting sqref="G45:G46">
    <cfRule type="expression" dxfId="187" priority="673">
      <formula>G45="C"</formula>
    </cfRule>
  </conditionalFormatting>
  <conditionalFormatting sqref="G45:G46">
    <cfRule type="expression" dxfId="186" priority="674">
      <formula>G45="C"</formula>
    </cfRule>
  </conditionalFormatting>
  <conditionalFormatting sqref="G45:G46">
    <cfRule type="expression" dxfId="185" priority="675">
      <formula>G45="B"</formula>
    </cfRule>
  </conditionalFormatting>
  <conditionalFormatting sqref="G45:G46">
    <cfRule type="expression" dxfId="184" priority="676">
      <formula>G45="A"</formula>
    </cfRule>
  </conditionalFormatting>
  <conditionalFormatting sqref="G45:G46">
    <cfRule type="expression" dxfId="183" priority="677">
      <formula>G45="A1"</formula>
    </cfRule>
  </conditionalFormatting>
  <conditionalFormatting sqref="G45:G46">
    <cfRule type="colorScale" priority="6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5:G46">
    <cfRule type="colorScale" priority="67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5:G46">
    <cfRule type="expression" dxfId="182" priority="680" stopIfTrue="1">
      <formula>G45="C"</formula>
    </cfRule>
  </conditionalFormatting>
  <conditionalFormatting sqref="G45:G46">
    <cfRule type="expression" dxfId="181" priority="681" stopIfTrue="1">
      <formula>G45="C"</formula>
    </cfRule>
  </conditionalFormatting>
  <conditionalFormatting sqref="G45:G46">
    <cfRule type="expression" dxfId="180" priority="682" stopIfTrue="1">
      <formula>G45="B"</formula>
    </cfRule>
  </conditionalFormatting>
  <conditionalFormatting sqref="G45:G46">
    <cfRule type="expression" dxfId="179" priority="683" stopIfTrue="1">
      <formula>G45="A"</formula>
    </cfRule>
  </conditionalFormatting>
  <conditionalFormatting sqref="G45:G46">
    <cfRule type="expression" dxfId="178" priority="684" stopIfTrue="1">
      <formula>#REF!</formula>
    </cfRule>
  </conditionalFormatting>
  <conditionalFormatting sqref="G45:G46">
    <cfRule type="colorScale" priority="68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5:G46">
    <cfRule type="colorScale" priority="68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1:G42">
    <cfRule type="cellIs" dxfId="177" priority="687" operator="equal">
      <formula>"""A1"""</formula>
    </cfRule>
  </conditionalFormatting>
  <conditionalFormatting sqref="G41:G42">
    <cfRule type="expression" dxfId="176" priority="688">
      <formula>G41="C"</formula>
    </cfRule>
  </conditionalFormatting>
  <conditionalFormatting sqref="G41:G42">
    <cfRule type="expression" dxfId="175" priority="689">
      <formula>G41="C"</formula>
    </cfRule>
  </conditionalFormatting>
  <conditionalFormatting sqref="G41:G42">
    <cfRule type="expression" dxfId="174" priority="690">
      <formula>G41="B"</formula>
    </cfRule>
  </conditionalFormatting>
  <conditionalFormatting sqref="G41:G42">
    <cfRule type="expression" dxfId="173" priority="691">
      <formula>G41="A"</formula>
    </cfRule>
  </conditionalFormatting>
  <conditionalFormatting sqref="G41:G42">
    <cfRule type="expression" dxfId="172" priority="692">
      <formula>G41="A1"</formula>
    </cfRule>
  </conditionalFormatting>
  <conditionalFormatting sqref="G41:G42">
    <cfRule type="colorScale" priority="69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1:G42">
    <cfRule type="colorScale" priority="69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1:G42">
    <cfRule type="expression" dxfId="171" priority="695" stopIfTrue="1">
      <formula>G41="C"</formula>
    </cfRule>
  </conditionalFormatting>
  <conditionalFormatting sqref="G41:G42">
    <cfRule type="expression" dxfId="170" priority="696" stopIfTrue="1">
      <formula>G41="C"</formula>
    </cfRule>
  </conditionalFormatting>
  <conditionalFormatting sqref="G41:G42">
    <cfRule type="expression" dxfId="169" priority="697" stopIfTrue="1">
      <formula>G41="B"</formula>
    </cfRule>
  </conditionalFormatting>
  <conditionalFormatting sqref="G41:G42">
    <cfRule type="expression" dxfId="168" priority="698" stopIfTrue="1">
      <formula>G41="A"</formula>
    </cfRule>
  </conditionalFormatting>
  <conditionalFormatting sqref="G41:G42">
    <cfRule type="expression" dxfId="167" priority="699" stopIfTrue="1">
      <formula>#REF!</formula>
    </cfRule>
  </conditionalFormatting>
  <conditionalFormatting sqref="G41:G42">
    <cfRule type="colorScale" priority="7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1:G42">
    <cfRule type="colorScale" priority="70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9">
    <cfRule type="cellIs" dxfId="166" priority="702" operator="equal">
      <formula>"""A1"""</formula>
    </cfRule>
  </conditionalFormatting>
  <conditionalFormatting sqref="G39">
    <cfRule type="expression" dxfId="165" priority="703">
      <formula>G39="C"</formula>
    </cfRule>
  </conditionalFormatting>
  <conditionalFormatting sqref="G39">
    <cfRule type="expression" dxfId="164" priority="704">
      <formula>G39="C"</formula>
    </cfRule>
  </conditionalFormatting>
  <conditionalFormatting sqref="G39">
    <cfRule type="expression" dxfId="163" priority="705">
      <formula>G39="B"</formula>
    </cfRule>
  </conditionalFormatting>
  <conditionalFormatting sqref="G39">
    <cfRule type="expression" dxfId="162" priority="706">
      <formula>G39="A"</formula>
    </cfRule>
  </conditionalFormatting>
  <conditionalFormatting sqref="G39">
    <cfRule type="expression" dxfId="161" priority="707">
      <formula>G39="A1"</formula>
    </cfRule>
  </conditionalFormatting>
  <conditionalFormatting sqref="G39">
    <cfRule type="colorScale" priority="7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9">
    <cfRule type="colorScale" priority="70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9">
    <cfRule type="expression" dxfId="160" priority="710" stopIfTrue="1">
      <formula>G39="C"</formula>
    </cfRule>
  </conditionalFormatting>
  <conditionalFormatting sqref="G39">
    <cfRule type="expression" dxfId="159" priority="711" stopIfTrue="1">
      <formula>G39="C"</formula>
    </cfRule>
  </conditionalFormatting>
  <conditionalFormatting sqref="G39">
    <cfRule type="expression" dxfId="158" priority="712" stopIfTrue="1">
      <formula>G39="B"</formula>
    </cfRule>
  </conditionalFormatting>
  <conditionalFormatting sqref="G39">
    <cfRule type="expression" dxfId="157" priority="713" stopIfTrue="1">
      <formula>G39="A"</formula>
    </cfRule>
  </conditionalFormatting>
  <conditionalFormatting sqref="G39">
    <cfRule type="expression" dxfId="156" priority="714" stopIfTrue="1">
      <formula>#REF!</formula>
    </cfRule>
  </conditionalFormatting>
  <conditionalFormatting sqref="G39">
    <cfRule type="colorScale" priority="71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9">
    <cfRule type="colorScale" priority="71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9:G31">
    <cfRule type="cellIs" dxfId="155" priority="717" operator="equal">
      <formula>"""A1"""</formula>
    </cfRule>
  </conditionalFormatting>
  <conditionalFormatting sqref="G29:G31">
    <cfRule type="expression" dxfId="154" priority="718">
      <formula>G29="C"</formula>
    </cfRule>
  </conditionalFormatting>
  <conditionalFormatting sqref="G29:G31">
    <cfRule type="expression" dxfId="153" priority="719">
      <formula>G29="C"</formula>
    </cfRule>
  </conditionalFormatting>
  <conditionalFormatting sqref="G29:G31">
    <cfRule type="expression" dxfId="152" priority="720">
      <formula>G29="B"</formula>
    </cfRule>
  </conditionalFormatting>
  <conditionalFormatting sqref="G29:G31">
    <cfRule type="expression" dxfId="151" priority="721">
      <formula>G29="A"</formula>
    </cfRule>
  </conditionalFormatting>
  <conditionalFormatting sqref="G29:G31">
    <cfRule type="expression" dxfId="150" priority="722">
      <formula>G29="A1"</formula>
    </cfRule>
  </conditionalFormatting>
  <conditionalFormatting sqref="G29:G31">
    <cfRule type="colorScale" priority="72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9:G31">
    <cfRule type="colorScale" priority="724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9:G31">
    <cfRule type="expression" dxfId="149" priority="725" stopIfTrue="1">
      <formula>G29="C"</formula>
    </cfRule>
  </conditionalFormatting>
  <conditionalFormatting sqref="G29:G31">
    <cfRule type="expression" dxfId="148" priority="726" stopIfTrue="1">
      <formula>G29="C"</formula>
    </cfRule>
  </conditionalFormatting>
  <conditionalFormatting sqref="G29:G31">
    <cfRule type="expression" dxfId="147" priority="727" stopIfTrue="1">
      <formula>G29="B"</formula>
    </cfRule>
  </conditionalFormatting>
  <conditionalFormatting sqref="G29:G31">
    <cfRule type="expression" dxfId="146" priority="728" stopIfTrue="1">
      <formula>G29="A"</formula>
    </cfRule>
  </conditionalFormatting>
  <conditionalFormatting sqref="G29:G31">
    <cfRule type="expression" dxfId="145" priority="729" stopIfTrue="1">
      <formula>#REF!</formula>
    </cfRule>
  </conditionalFormatting>
  <conditionalFormatting sqref="G29:G31">
    <cfRule type="colorScale" priority="73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9:G31">
    <cfRule type="colorScale" priority="73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4:G26">
    <cfRule type="cellIs" dxfId="144" priority="732" operator="equal">
      <formula>"""A1"""</formula>
    </cfRule>
  </conditionalFormatting>
  <conditionalFormatting sqref="G24:G26">
    <cfRule type="expression" dxfId="143" priority="733">
      <formula>G24="C"</formula>
    </cfRule>
  </conditionalFormatting>
  <conditionalFormatting sqref="G24:G26">
    <cfRule type="expression" dxfId="142" priority="734">
      <formula>G24="C"</formula>
    </cfRule>
  </conditionalFormatting>
  <conditionalFormatting sqref="G24:G26">
    <cfRule type="expression" dxfId="141" priority="735">
      <formula>G24="B"</formula>
    </cfRule>
  </conditionalFormatting>
  <conditionalFormatting sqref="G24:G26">
    <cfRule type="expression" dxfId="140" priority="736">
      <formula>G24="A"</formula>
    </cfRule>
  </conditionalFormatting>
  <conditionalFormatting sqref="G24:G26">
    <cfRule type="expression" dxfId="139" priority="737">
      <formula>G24="A1"</formula>
    </cfRule>
  </conditionalFormatting>
  <conditionalFormatting sqref="G24:G26">
    <cfRule type="colorScale" priority="73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4:G26">
    <cfRule type="colorScale" priority="73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4:G26">
    <cfRule type="expression" dxfId="138" priority="740" stopIfTrue="1">
      <formula>G24="C"</formula>
    </cfRule>
  </conditionalFormatting>
  <conditionalFormatting sqref="G24:G26">
    <cfRule type="expression" dxfId="137" priority="741" stopIfTrue="1">
      <formula>G24="C"</formula>
    </cfRule>
  </conditionalFormatting>
  <conditionalFormatting sqref="G24:G26">
    <cfRule type="expression" dxfId="136" priority="742" stopIfTrue="1">
      <formula>G24="B"</formula>
    </cfRule>
  </conditionalFormatting>
  <conditionalFormatting sqref="G24:G26">
    <cfRule type="expression" dxfId="135" priority="743" stopIfTrue="1">
      <formula>G24="A"</formula>
    </cfRule>
  </conditionalFormatting>
  <conditionalFormatting sqref="G24:G26">
    <cfRule type="expression" dxfId="134" priority="744" stopIfTrue="1">
      <formula>#REF!</formula>
    </cfRule>
  </conditionalFormatting>
  <conditionalFormatting sqref="G24:G26">
    <cfRule type="colorScale" priority="74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4:G26">
    <cfRule type="colorScale" priority="74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:F16">
    <cfRule type="expression" dxfId="133" priority="747">
      <formula>F14="C"</formula>
    </cfRule>
  </conditionalFormatting>
  <conditionalFormatting sqref="F14:F16">
    <cfRule type="expression" dxfId="132" priority="748">
      <formula>F14="C"</formula>
    </cfRule>
  </conditionalFormatting>
  <conditionalFormatting sqref="F14:F16">
    <cfRule type="expression" dxfId="131" priority="749">
      <formula>F14="B"</formula>
    </cfRule>
  </conditionalFormatting>
  <conditionalFormatting sqref="F14:F16">
    <cfRule type="expression" dxfId="130" priority="750">
      <formula>F14="A"</formula>
    </cfRule>
  </conditionalFormatting>
  <conditionalFormatting sqref="F14:F16">
    <cfRule type="expression" dxfId="129" priority="751">
      <formula>F14="A1"</formula>
    </cfRule>
  </conditionalFormatting>
  <conditionalFormatting sqref="F14:F16">
    <cfRule type="colorScale" priority="7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:F16">
    <cfRule type="colorScale" priority="75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:F16">
    <cfRule type="cellIs" dxfId="128" priority="754" operator="equal">
      <formula>"""A1"""</formula>
    </cfRule>
  </conditionalFormatting>
  <conditionalFormatting sqref="F18">
    <cfRule type="expression" dxfId="127" priority="755">
      <formula>F18="C"</formula>
    </cfRule>
  </conditionalFormatting>
  <conditionalFormatting sqref="F18">
    <cfRule type="expression" dxfId="126" priority="756">
      <formula>F18="C"</formula>
    </cfRule>
  </conditionalFormatting>
  <conditionalFormatting sqref="F18">
    <cfRule type="expression" dxfId="125" priority="757">
      <formula>F18="B"</formula>
    </cfRule>
  </conditionalFormatting>
  <conditionalFormatting sqref="F18">
    <cfRule type="expression" dxfId="124" priority="758">
      <formula>F18="A"</formula>
    </cfRule>
  </conditionalFormatting>
  <conditionalFormatting sqref="F18">
    <cfRule type="expression" dxfId="123" priority="759">
      <formula>F18="A1"</formula>
    </cfRule>
  </conditionalFormatting>
  <conditionalFormatting sqref="F18">
    <cfRule type="colorScale" priority="76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8">
    <cfRule type="colorScale" priority="76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8">
    <cfRule type="cellIs" dxfId="122" priority="762" operator="equal">
      <formula>"""A1"""</formula>
    </cfRule>
  </conditionalFormatting>
  <conditionalFormatting sqref="F21:F22">
    <cfRule type="expression" dxfId="121" priority="763">
      <formula>F21="C"</formula>
    </cfRule>
  </conditionalFormatting>
  <conditionalFormatting sqref="F21:F22">
    <cfRule type="expression" dxfId="120" priority="764">
      <formula>F21="C"</formula>
    </cfRule>
  </conditionalFormatting>
  <conditionalFormatting sqref="F21:F22">
    <cfRule type="expression" dxfId="119" priority="765">
      <formula>F21="B"</formula>
    </cfRule>
  </conditionalFormatting>
  <conditionalFormatting sqref="F21:F22">
    <cfRule type="expression" dxfId="118" priority="766">
      <formula>F21="A"</formula>
    </cfRule>
  </conditionalFormatting>
  <conditionalFormatting sqref="F21:F22">
    <cfRule type="expression" dxfId="117" priority="767">
      <formula>F21="A1"</formula>
    </cfRule>
  </conditionalFormatting>
  <conditionalFormatting sqref="F21:F22">
    <cfRule type="colorScale" priority="76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1:F22">
    <cfRule type="colorScale" priority="76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1:F22">
    <cfRule type="cellIs" dxfId="116" priority="770" operator="equal">
      <formula>"""A1"""</formula>
    </cfRule>
  </conditionalFormatting>
  <conditionalFormatting sqref="F26:F28">
    <cfRule type="expression" dxfId="115" priority="771">
      <formula>F26="C"</formula>
    </cfRule>
  </conditionalFormatting>
  <conditionalFormatting sqref="F26:F28">
    <cfRule type="expression" dxfId="114" priority="772">
      <formula>F26="C"</formula>
    </cfRule>
  </conditionalFormatting>
  <conditionalFormatting sqref="F26:F28">
    <cfRule type="expression" dxfId="113" priority="773">
      <formula>F26="B"</formula>
    </cfRule>
  </conditionalFormatting>
  <conditionalFormatting sqref="F26:F28">
    <cfRule type="expression" dxfId="112" priority="774">
      <formula>F26="A"</formula>
    </cfRule>
  </conditionalFormatting>
  <conditionalFormatting sqref="F26:F28">
    <cfRule type="expression" dxfId="111" priority="775">
      <formula>F26="A1"</formula>
    </cfRule>
  </conditionalFormatting>
  <conditionalFormatting sqref="F26:F28">
    <cfRule type="colorScale" priority="77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:F28">
    <cfRule type="colorScale" priority="77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6:F28">
    <cfRule type="cellIs" dxfId="110" priority="778" operator="equal">
      <formula>"""A1"""</formula>
    </cfRule>
  </conditionalFormatting>
  <conditionalFormatting sqref="F32:F37">
    <cfRule type="expression" dxfId="109" priority="779">
      <formula>F32="C"</formula>
    </cfRule>
  </conditionalFormatting>
  <conditionalFormatting sqref="F32:F37">
    <cfRule type="expression" dxfId="108" priority="780">
      <formula>F32="C"</formula>
    </cfRule>
  </conditionalFormatting>
  <conditionalFormatting sqref="F32:F37">
    <cfRule type="expression" dxfId="107" priority="781">
      <formula>F32="B"</formula>
    </cfRule>
  </conditionalFormatting>
  <conditionalFormatting sqref="F32:F37">
    <cfRule type="expression" dxfId="106" priority="782">
      <formula>F32="A"</formula>
    </cfRule>
  </conditionalFormatting>
  <conditionalFormatting sqref="F32:F37">
    <cfRule type="expression" dxfId="105" priority="783">
      <formula>F32="A1"</formula>
    </cfRule>
  </conditionalFormatting>
  <conditionalFormatting sqref="F32:F37">
    <cfRule type="colorScale" priority="7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2:F37">
    <cfRule type="colorScale" priority="78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2:F37">
    <cfRule type="cellIs" dxfId="104" priority="786" operator="equal">
      <formula>"""A1"""</formula>
    </cfRule>
  </conditionalFormatting>
  <conditionalFormatting sqref="F40">
    <cfRule type="expression" dxfId="103" priority="787">
      <formula>F40="C"</formula>
    </cfRule>
  </conditionalFormatting>
  <conditionalFormatting sqref="F40">
    <cfRule type="expression" dxfId="102" priority="788">
      <formula>F40="C"</formula>
    </cfRule>
  </conditionalFormatting>
  <conditionalFormatting sqref="F40">
    <cfRule type="expression" dxfId="101" priority="789">
      <formula>F40="B"</formula>
    </cfRule>
  </conditionalFormatting>
  <conditionalFormatting sqref="F40">
    <cfRule type="expression" dxfId="100" priority="790">
      <formula>F40="A"</formula>
    </cfRule>
  </conditionalFormatting>
  <conditionalFormatting sqref="F40">
    <cfRule type="expression" dxfId="99" priority="791">
      <formula>F40="A1"</formula>
    </cfRule>
  </conditionalFormatting>
  <conditionalFormatting sqref="F40">
    <cfRule type="colorScale" priority="7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0">
    <cfRule type="colorScale" priority="79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0">
    <cfRule type="cellIs" dxfId="98" priority="794" operator="equal">
      <formula>"""A1"""</formula>
    </cfRule>
  </conditionalFormatting>
  <conditionalFormatting sqref="F43:F44">
    <cfRule type="expression" dxfId="97" priority="795">
      <formula>F43="C"</formula>
    </cfRule>
  </conditionalFormatting>
  <conditionalFormatting sqref="F43:F44">
    <cfRule type="expression" dxfId="96" priority="796">
      <formula>F43="C"</formula>
    </cfRule>
  </conditionalFormatting>
  <conditionalFormatting sqref="F43:F44">
    <cfRule type="expression" dxfId="95" priority="797">
      <formula>F43="B"</formula>
    </cfRule>
  </conditionalFormatting>
  <conditionalFormatting sqref="F43:F44">
    <cfRule type="expression" dxfId="94" priority="798">
      <formula>F43="A"</formula>
    </cfRule>
  </conditionalFormatting>
  <conditionalFormatting sqref="F43:F44">
    <cfRule type="expression" dxfId="93" priority="799">
      <formula>F43="A1"</formula>
    </cfRule>
  </conditionalFormatting>
  <conditionalFormatting sqref="F43:F44">
    <cfRule type="colorScale" priority="80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3:F44">
    <cfRule type="colorScale" priority="80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3:F44">
    <cfRule type="cellIs" dxfId="92" priority="802" operator="equal">
      <formula>"""A1"""</formula>
    </cfRule>
  </conditionalFormatting>
  <conditionalFormatting sqref="F47:F48">
    <cfRule type="expression" dxfId="91" priority="803">
      <formula>F47="C"</formula>
    </cfRule>
  </conditionalFormatting>
  <conditionalFormatting sqref="F47:F48">
    <cfRule type="expression" dxfId="90" priority="804">
      <formula>F47="C"</formula>
    </cfRule>
  </conditionalFormatting>
  <conditionalFormatting sqref="F47:F48">
    <cfRule type="expression" dxfId="89" priority="805">
      <formula>F47="B"</formula>
    </cfRule>
  </conditionalFormatting>
  <conditionalFormatting sqref="F47:F48">
    <cfRule type="expression" dxfId="88" priority="806">
      <formula>F47="A"</formula>
    </cfRule>
  </conditionalFormatting>
  <conditionalFormatting sqref="F47:F48">
    <cfRule type="expression" dxfId="87" priority="807">
      <formula>F47="A1"</formula>
    </cfRule>
  </conditionalFormatting>
  <conditionalFormatting sqref="F47:F48">
    <cfRule type="colorScale" priority="8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7:F48">
    <cfRule type="colorScale" priority="80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7:F48">
    <cfRule type="cellIs" dxfId="86" priority="810" operator="equal">
      <formula>"""A1"""</formula>
    </cfRule>
  </conditionalFormatting>
  <conditionalFormatting sqref="F50">
    <cfRule type="expression" dxfId="85" priority="811">
      <formula>F50="C"</formula>
    </cfRule>
  </conditionalFormatting>
  <conditionalFormatting sqref="F50">
    <cfRule type="expression" dxfId="84" priority="812">
      <formula>F50="C"</formula>
    </cfRule>
  </conditionalFormatting>
  <conditionalFormatting sqref="F50">
    <cfRule type="expression" dxfId="83" priority="813">
      <formula>F50="B"</formula>
    </cfRule>
  </conditionalFormatting>
  <conditionalFormatting sqref="F50">
    <cfRule type="expression" dxfId="82" priority="814">
      <formula>F50="A"</formula>
    </cfRule>
  </conditionalFormatting>
  <conditionalFormatting sqref="F50">
    <cfRule type="expression" dxfId="81" priority="815">
      <formula>F50="A1"</formula>
    </cfRule>
  </conditionalFormatting>
  <conditionalFormatting sqref="F50">
    <cfRule type="colorScale" priority="81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0">
    <cfRule type="colorScale" priority="81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0">
    <cfRule type="cellIs" dxfId="80" priority="818" operator="equal">
      <formula>"""A1"""</formula>
    </cfRule>
  </conditionalFormatting>
  <conditionalFormatting sqref="F57:F58">
    <cfRule type="expression" dxfId="79" priority="819">
      <formula>F57="C"</formula>
    </cfRule>
  </conditionalFormatting>
  <conditionalFormatting sqref="F57:F58">
    <cfRule type="expression" dxfId="78" priority="820">
      <formula>F57="C"</formula>
    </cfRule>
  </conditionalFormatting>
  <conditionalFormatting sqref="F57:F58">
    <cfRule type="expression" dxfId="77" priority="821">
      <formula>F57="B"</formula>
    </cfRule>
  </conditionalFormatting>
  <conditionalFormatting sqref="F57:F58">
    <cfRule type="expression" dxfId="76" priority="822">
      <formula>F57="A"</formula>
    </cfRule>
  </conditionalFormatting>
  <conditionalFormatting sqref="F57:F58">
    <cfRule type="expression" dxfId="75" priority="823">
      <formula>F57="A1"</formula>
    </cfRule>
  </conditionalFormatting>
  <conditionalFormatting sqref="F57:F58">
    <cfRule type="colorScale" priority="8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7:F58">
    <cfRule type="colorScale" priority="82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7:F58">
    <cfRule type="cellIs" dxfId="74" priority="826" operator="equal">
      <formula>"""A1"""</formula>
    </cfRule>
  </conditionalFormatting>
  <conditionalFormatting sqref="F60:F61">
    <cfRule type="expression" dxfId="73" priority="827">
      <formula>F60="C"</formula>
    </cfRule>
  </conditionalFormatting>
  <conditionalFormatting sqref="F60:F61">
    <cfRule type="expression" dxfId="72" priority="828">
      <formula>F60="C"</formula>
    </cfRule>
  </conditionalFormatting>
  <conditionalFormatting sqref="F60:F61">
    <cfRule type="expression" dxfId="71" priority="829">
      <formula>F60="B"</formula>
    </cfRule>
  </conditionalFormatting>
  <conditionalFormatting sqref="F60:F61">
    <cfRule type="expression" dxfId="70" priority="830">
      <formula>F60="A"</formula>
    </cfRule>
  </conditionalFormatting>
  <conditionalFormatting sqref="F60:F61">
    <cfRule type="expression" dxfId="69" priority="831">
      <formula>F60="A1"</formula>
    </cfRule>
  </conditionalFormatting>
  <conditionalFormatting sqref="F60:F61">
    <cfRule type="colorScale" priority="8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0:F61">
    <cfRule type="colorScale" priority="83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0:F61">
    <cfRule type="cellIs" dxfId="68" priority="834" operator="equal">
      <formula>"""A1"""</formula>
    </cfRule>
  </conditionalFormatting>
  <conditionalFormatting sqref="F63:F68">
    <cfRule type="expression" dxfId="67" priority="835">
      <formula>F63="C"</formula>
    </cfRule>
  </conditionalFormatting>
  <conditionalFormatting sqref="F63:F68">
    <cfRule type="expression" dxfId="66" priority="836">
      <formula>F63="C"</formula>
    </cfRule>
  </conditionalFormatting>
  <conditionalFormatting sqref="F63:F68">
    <cfRule type="expression" dxfId="65" priority="837">
      <formula>F63="B"</formula>
    </cfRule>
  </conditionalFormatting>
  <conditionalFormatting sqref="F63:F68">
    <cfRule type="expression" dxfId="64" priority="838">
      <formula>F63="A"</formula>
    </cfRule>
  </conditionalFormatting>
  <conditionalFormatting sqref="F63:F68">
    <cfRule type="expression" dxfId="63" priority="839">
      <formula>F63="A1"</formula>
    </cfRule>
  </conditionalFormatting>
  <conditionalFormatting sqref="F63:F68">
    <cfRule type="colorScale" priority="8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3:F68">
    <cfRule type="colorScale" priority="84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3:F68">
    <cfRule type="cellIs" dxfId="62" priority="842" operator="equal">
      <formula>"""A1"""</formula>
    </cfRule>
  </conditionalFormatting>
  <conditionalFormatting sqref="F71">
    <cfRule type="expression" dxfId="61" priority="843">
      <formula>F71="C"</formula>
    </cfRule>
  </conditionalFormatting>
  <conditionalFormatting sqref="F71">
    <cfRule type="expression" dxfId="60" priority="844">
      <formula>F71="C"</formula>
    </cfRule>
  </conditionalFormatting>
  <conditionalFormatting sqref="F71">
    <cfRule type="expression" dxfId="59" priority="845">
      <formula>F71="B"</formula>
    </cfRule>
  </conditionalFormatting>
  <conditionalFormatting sqref="F71">
    <cfRule type="expression" dxfId="58" priority="846">
      <formula>F71="A"</formula>
    </cfRule>
  </conditionalFormatting>
  <conditionalFormatting sqref="F71">
    <cfRule type="expression" dxfId="57" priority="847">
      <formula>F71="A1"</formula>
    </cfRule>
  </conditionalFormatting>
  <conditionalFormatting sqref="F71">
    <cfRule type="colorScale" priority="8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1">
    <cfRule type="colorScale" priority="84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1">
    <cfRule type="cellIs" dxfId="56" priority="850" operator="equal">
      <formula>"""A1"""</formula>
    </cfRule>
  </conditionalFormatting>
  <conditionalFormatting sqref="F76:F78">
    <cfRule type="expression" dxfId="55" priority="851">
      <formula>F76="C"</formula>
    </cfRule>
  </conditionalFormatting>
  <conditionalFormatting sqref="F76:F78">
    <cfRule type="expression" dxfId="54" priority="852">
      <formula>F76="C"</formula>
    </cfRule>
  </conditionalFormatting>
  <conditionalFormatting sqref="F76:F78">
    <cfRule type="expression" dxfId="53" priority="853">
      <formula>F76="B"</formula>
    </cfRule>
  </conditionalFormatting>
  <conditionalFormatting sqref="F76:F78">
    <cfRule type="expression" dxfId="52" priority="854">
      <formula>F76="A"</formula>
    </cfRule>
  </conditionalFormatting>
  <conditionalFormatting sqref="F76:F78">
    <cfRule type="expression" dxfId="51" priority="855">
      <formula>F76="A1"</formula>
    </cfRule>
  </conditionalFormatting>
  <conditionalFormatting sqref="F76:F78">
    <cfRule type="colorScale" priority="8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6:F78">
    <cfRule type="colorScale" priority="85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6:F78">
    <cfRule type="cellIs" dxfId="50" priority="858" operator="equal">
      <formula>"""A1"""</formula>
    </cfRule>
  </conditionalFormatting>
  <conditionalFormatting sqref="F80">
    <cfRule type="expression" dxfId="49" priority="859">
      <formula>F80="C"</formula>
    </cfRule>
  </conditionalFormatting>
  <conditionalFormatting sqref="F80">
    <cfRule type="expression" dxfId="48" priority="860">
      <formula>F80="C"</formula>
    </cfRule>
  </conditionalFormatting>
  <conditionalFormatting sqref="F80">
    <cfRule type="expression" dxfId="47" priority="861">
      <formula>F80="B"</formula>
    </cfRule>
  </conditionalFormatting>
  <conditionalFormatting sqref="F80">
    <cfRule type="expression" dxfId="46" priority="862">
      <formula>F80="A"</formula>
    </cfRule>
  </conditionalFormatting>
  <conditionalFormatting sqref="F80">
    <cfRule type="expression" dxfId="45" priority="863">
      <formula>F80="A1"</formula>
    </cfRule>
  </conditionalFormatting>
  <conditionalFormatting sqref="F80">
    <cfRule type="colorScale" priority="8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0">
    <cfRule type="colorScale" priority="86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0">
    <cfRule type="cellIs" dxfId="44" priority="866" operator="equal">
      <formula>"""A1"""</formula>
    </cfRule>
  </conditionalFormatting>
  <conditionalFormatting sqref="F83:F84">
    <cfRule type="expression" dxfId="43" priority="867">
      <formula>F83="C"</formula>
    </cfRule>
  </conditionalFormatting>
  <conditionalFormatting sqref="F83:F84">
    <cfRule type="expression" dxfId="42" priority="868">
      <formula>F83="C"</formula>
    </cfRule>
  </conditionalFormatting>
  <conditionalFormatting sqref="F83:F84">
    <cfRule type="expression" dxfId="41" priority="869">
      <formula>F83="B"</formula>
    </cfRule>
  </conditionalFormatting>
  <conditionalFormatting sqref="F83:F84">
    <cfRule type="expression" dxfId="40" priority="870">
      <formula>F83="A"</formula>
    </cfRule>
  </conditionalFormatting>
  <conditionalFormatting sqref="F83:F84">
    <cfRule type="expression" dxfId="39" priority="871">
      <formula>F83="A1"</formula>
    </cfRule>
  </conditionalFormatting>
  <conditionalFormatting sqref="F83:F84">
    <cfRule type="colorScale" priority="8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3:F84">
    <cfRule type="colorScale" priority="87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3:F84">
    <cfRule type="cellIs" dxfId="38" priority="874" operator="equal">
      <formula>"""A1"""</formula>
    </cfRule>
  </conditionalFormatting>
  <conditionalFormatting sqref="F88">
    <cfRule type="expression" dxfId="37" priority="875">
      <formula>F88="C"</formula>
    </cfRule>
  </conditionalFormatting>
  <conditionalFormatting sqref="F88">
    <cfRule type="expression" dxfId="36" priority="876">
      <formula>F88="C"</formula>
    </cfRule>
  </conditionalFormatting>
  <conditionalFormatting sqref="F88">
    <cfRule type="expression" dxfId="35" priority="877">
      <formula>F88="B"</formula>
    </cfRule>
  </conditionalFormatting>
  <conditionalFormatting sqref="F88">
    <cfRule type="expression" dxfId="34" priority="878">
      <formula>F88="A"</formula>
    </cfRule>
  </conditionalFormatting>
  <conditionalFormatting sqref="F88">
    <cfRule type="expression" dxfId="33" priority="879">
      <formula>F88="A1"</formula>
    </cfRule>
  </conditionalFormatting>
  <conditionalFormatting sqref="F88">
    <cfRule type="colorScale" priority="8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8">
    <cfRule type="colorScale" priority="88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8">
    <cfRule type="cellIs" dxfId="32" priority="882" operator="equal">
      <formula>"""A1"""</formula>
    </cfRule>
  </conditionalFormatting>
  <conditionalFormatting sqref="F90:F98">
    <cfRule type="expression" dxfId="31" priority="883">
      <formula>F90="C"</formula>
    </cfRule>
  </conditionalFormatting>
  <conditionalFormatting sqref="F90:F98">
    <cfRule type="expression" dxfId="30" priority="884">
      <formula>F90="C"</formula>
    </cfRule>
  </conditionalFormatting>
  <conditionalFormatting sqref="F90:F98">
    <cfRule type="expression" dxfId="29" priority="885">
      <formula>F90="B"</formula>
    </cfRule>
  </conditionalFormatting>
  <conditionalFormatting sqref="F90:F98">
    <cfRule type="expression" dxfId="28" priority="886">
      <formula>F90="A"</formula>
    </cfRule>
  </conditionalFormatting>
  <conditionalFormatting sqref="F90:F98">
    <cfRule type="expression" dxfId="27" priority="887">
      <formula>F90="A1"</formula>
    </cfRule>
  </conditionalFormatting>
  <conditionalFormatting sqref="F90:F98">
    <cfRule type="colorScale" priority="8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0:F98">
    <cfRule type="colorScale" priority="88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0:F98">
    <cfRule type="cellIs" dxfId="26" priority="890" operator="equal">
      <formula>"""A1"""</formula>
    </cfRule>
  </conditionalFormatting>
  <conditionalFormatting sqref="F101:F106">
    <cfRule type="expression" dxfId="25" priority="891">
      <formula>F101="C"</formula>
    </cfRule>
  </conditionalFormatting>
  <conditionalFormatting sqref="F101:F106">
    <cfRule type="expression" dxfId="24" priority="892">
      <formula>F101="C"</formula>
    </cfRule>
  </conditionalFormatting>
  <conditionalFormatting sqref="F101:F106">
    <cfRule type="expression" dxfId="23" priority="893">
      <formula>F101="B"</formula>
    </cfRule>
  </conditionalFormatting>
  <conditionalFormatting sqref="F101:F106">
    <cfRule type="expression" dxfId="22" priority="894">
      <formula>F101="A"</formula>
    </cfRule>
  </conditionalFormatting>
  <conditionalFormatting sqref="F101:F106">
    <cfRule type="expression" dxfId="21" priority="895">
      <formula>F101="A1"</formula>
    </cfRule>
  </conditionalFormatting>
  <conditionalFormatting sqref="F101:F106">
    <cfRule type="colorScale" priority="8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1:F106">
    <cfRule type="colorScale" priority="89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1:F106">
    <cfRule type="cellIs" dxfId="20" priority="898" operator="equal">
      <formula>"""A1"""</formula>
    </cfRule>
  </conditionalFormatting>
  <conditionalFormatting sqref="F108">
    <cfRule type="expression" dxfId="19" priority="899">
      <formula>F108="C"</formula>
    </cfRule>
  </conditionalFormatting>
  <conditionalFormatting sqref="F108">
    <cfRule type="expression" dxfId="18" priority="900">
      <formula>F108="C"</formula>
    </cfRule>
  </conditionalFormatting>
  <conditionalFormatting sqref="F108">
    <cfRule type="expression" dxfId="17" priority="901">
      <formula>F108="B"</formula>
    </cfRule>
  </conditionalFormatting>
  <conditionalFormatting sqref="F108">
    <cfRule type="expression" dxfId="16" priority="902">
      <formula>F108="A"</formula>
    </cfRule>
  </conditionalFormatting>
  <conditionalFormatting sqref="F108">
    <cfRule type="expression" dxfId="15" priority="903">
      <formula>F108="A1"</formula>
    </cfRule>
  </conditionalFormatting>
  <conditionalFormatting sqref="F108">
    <cfRule type="colorScale" priority="9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8">
    <cfRule type="colorScale" priority="90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8">
    <cfRule type="cellIs" dxfId="14" priority="906" operator="equal">
      <formula>"""A1"""</formula>
    </cfRule>
  </conditionalFormatting>
  <conditionalFormatting sqref="F110:F111">
    <cfRule type="expression" dxfId="13" priority="907">
      <formula>F110="C"</formula>
    </cfRule>
  </conditionalFormatting>
  <conditionalFormatting sqref="F110:F111">
    <cfRule type="expression" dxfId="12" priority="908">
      <formula>F110="C"</formula>
    </cfRule>
  </conditionalFormatting>
  <conditionalFormatting sqref="F110:F111">
    <cfRule type="expression" dxfId="11" priority="909">
      <formula>F110="B"</formula>
    </cfRule>
  </conditionalFormatting>
  <conditionalFormatting sqref="F110:F111">
    <cfRule type="expression" dxfId="10" priority="910">
      <formula>F110="A"</formula>
    </cfRule>
  </conditionalFormatting>
  <conditionalFormatting sqref="F110:F111">
    <cfRule type="expression" dxfId="9" priority="911">
      <formula>F110="A1"</formula>
    </cfRule>
  </conditionalFormatting>
  <conditionalFormatting sqref="F110:F111">
    <cfRule type="colorScale" priority="9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0:F111">
    <cfRule type="colorScale" priority="91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0:F111">
    <cfRule type="cellIs" dxfId="8" priority="914" operator="equal">
      <formula>"""A1"""</formula>
    </cfRule>
  </conditionalFormatting>
  <conditionalFormatting sqref="F116:F124">
    <cfRule type="expression" dxfId="3" priority="1">
      <formula>F116="C"</formula>
    </cfRule>
  </conditionalFormatting>
  <conditionalFormatting sqref="F116:F124">
    <cfRule type="expression" dxfId="2" priority="2">
      <formula>F116="B"</formula>
    </cfRule>
  </conditionalFormatting>
  <conditionalFormatting sqref="F116:F124">
    <cfRule type="expression" dxfId="1" priority="3">
      <formula>F116="A"</formula>
    </cfRule>
  </conditionalFormatting>
  <conditionalFormatting sqref="F116:F124">
    <cfRule type="expression" dxfId="0" priority="4">
      <formula>F116="A1"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workbookViewId="0"/>
  </sheetViews>
  <sheetFormatPr defaultColWidth="11.25" defaultRowHeight="15" customHeight="1"/>
  <cols>
    <col min="1" max="3" width="10.75" customWidth="1"/>
    <col min="4" max="4" width="11.125" customWidth="1"/>
    <col min="5" max="5" width="10.75" customWidth="1"/>
    <col min="6" max="6" width="19.375" customWidth="1"/>
    <col min="7" max="7" width="12.125" customWidth="1"/>
    <col min="8" max="8" width="6.75" customWidth="1"/>
    <col min="9" max="9" width="10.75" customWidth="1"/>
    <col min="10" max="26" width="10.5" customWidth="1"/>
  </cols>
  <sheetData>
    <row r="1" spans="1:26" ht="15" customHeight="1">
      <c r="A1" s="77" t="s">
        <v>217</v>
      </c>
      <c r="B1" s="78"/>
      <c r="C1" s="79"/>
      <c r="D1" s="24"/>
      <c r="E1" s="25" t="s">
        <v>8</v>
      </c>
      <c r="F1" s="85"/>
      <c r="G1" s="53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>
      <c r="A2" s="80"/>
      <c r="B2" s="58"/>
      <c r="C2" s="81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>
      <c r="A3" s="82"/>
      <c r="B3" s="83"/>
      <c r="C3" s="84"/>
      <c r="D3" s="24"/>
      <c r="E3" s="24"/>
      <c r="F3" s="26"/>
      <c r="G3" s="27"/>
      <c r="H3" s="28" t="s">
        <v>218</v>
      </c>
      <c r="I3" s="29" t="s">
        <v>219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5" customHeight="1">
      <c r="A4" s="30" t="s">
        <v>220</v>
      </c>
      <c r="B4" s="31">
        <f>COUNTIF($A6:$A1993,"*")</f>
        <v>102</v>
      </c>
      <c r="C4" s="24"/>
      <c r="D4" s="24"/>
      <c r="E4" s="24"/>
      <c r="F4" s="26"/>
      <c r="G4" s="24"/>
      <c r="H4" s="32">
        <f>COUNTIF(H6:H193,"S")</f>
        <v>9</v>
      </c>
      <c r="I4" s="33">
        <f>SUMIF(H6:H1989, "S",I6:I1995)</f>
        <v>11.616161616161616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>
      <c r="A5" s="86" t="s">
        <v>221</v>
      </c>
      <c r="B5" s="53"/>
      <c r="C5" s="86" t="s">
        <v>13</v>
      </c>
      <c r="D5" s="53"/>
      <c r="E5" s="86" t="s">
        <v>222</v>
      </c>
      <c r="F5" s="53"/>
      <c r="G5" s="34" t="s">
        <v>223</v>
      </c>
      <c r="H5" s="34" t="s">
        <v>224</v>
      </c>
      <c r="I5" s="35" t="s">
        <v>17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5" customHeight="1">
      <c r="A6" s="89" t="s">
        <v>18</v>
      </c>
      <c r="B6" s="69"/>
      <c r="C6" s="87" t="s">
        <v>19</v>
      </c>
      <c r="D6" s="69"/>
      <c r="E6" s="88"/>
      <c r="F6" s="69"/>
      <c r="G6" s="36"/>
      <c r="H6" s="37"/>
      <c r="I6" s="38">
        <v>0.16835016835016833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5" customHeight="1">
      <c r="A7" s="90" t="s">
        <v>20</v>
      </c>
      <c r="B7" s="50"/>
      <c r="C7" s="91" t="s">
        <v>21</v>
      </c>
      <c r="D7" s="50"/>
      <c r="E7" s="92"/>
      <c r="F7" s="50"/>
      <c r="G7" s="39"/>
      <c r="H7" s="40"/>
      <c r="I7" s="41">
        <v>0.16835016835016833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5" customHeight="1">
      <c r="A8" s="93" t="s">
        <v>22</v>
      </c>
      <c r="B8" s="50"/>
      <c r="C8" s="91" t="s">
        <v>23</v>
      </c>
      <c r="D8" s="50"/>
      <c r="E8" s="92"/>
      <c r="F8" s="50"/>
      <c r="G8" s="39"/>
      <c r="H8" s="40"/>
      <c r="I8" s="41">
        <v>0.16835016835016833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5" customHeight="1">
      <c r="A9" s="93" t="s">
        <v>24</v>
      </c>
      <c r="B9" s="50"/>
      <c r="C9" s="91" t="s">
        <v>25</v>
      </c>
      <c r="D9" s="50"/>
      <c r="E9" s="92"/>
      <c r="F9" s="50"/>
      <c r="G9" s="39"/>
      <c r="H9" s="42"/>
      <c r="I9" s="41">
        <v>0.16835016835016833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5" customHeight="1">
      <c r="A10" s="93" t="s">
        <v>26</v>
      </c>
      <c r="B10" s="50"/>
      <c r="C10" s="91" t="s">
        <v>27</v>
      </c>
      <c r="D10" s="50"/>
      <c r="E10" s="92"/>
      <c r="F10" s="50"/>
      <c r="G10" s="39"/>
      <c r="H10" s="42"/>
      <c r="I10" s="41">
        <v>1.6835016835016834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5" customHeight="1">
      <c r="A11" s="93" t="s">
        <v>28</v>
      </c>
      <c r="B11" s="50"/>
      <c r="C11" s="91" t="s">
        <v>29</v>
      </c>
      <c r="D11" s="50"/>
      <c r="E11" s="92"/>
      <c r="F11" s="50"/>
      <c r="G11" s="39"/>
      <c r="H11" s="42"/>
      <c r="I11" s="41">
        <v>0.16835016835016833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5" customHeight="1">
      <c r="A12" s="95" t="s">
        <v>30</v>
      </c>
      <c r="B12" s="50"/>
      <c r="C12" s="94" t="s">
        <v>31</v>
      </c>
      <c r="D12" s="50"/>
      <c r="E12" s="92"/>
      <c r="F12" s="50"/>
      <c r="G12" s="39"/>
      <c r="H12" s="42"/>
      <c r="I12" s="41">
        <v>1.6835016835016834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" customHeight="1">
      <c r="A13" s="95" t="s">
        <v>32</v>
      </c>
      <c r="B13" s="50"/>
      <c r="C13" s="94" t="s">
        <v>33</v>
      </c>
      <c r="D13" s="50"/>
      <c r="E13" s="92"/>
      <c r="F13" s="50"/>
      <c r="G13" s="39"/>
      <c r="H13" s="42"/>
      <c r="I13" s="41">
        <v>1.6835016835016834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" customHeight="1">
      <c r="A14" s="95" t="s">
        <v>34</v>
      </c>
      <c r="B14" s="50"/>
      <c r="C14" s="94" t="s">
        <v>35</v>
      </c>
      <c r="D14" s="50"/>
      <c r="E14" s="92"/>
      <c r="F14" s="50"/>
      <c r="G14" s="39"/>
      <c r="H14" s="42"/>
      <c r="I14" s="41">
        <v>0.16835016835016833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>
      <c r="A15" s="95" t="s">
        <v>36</v>
      </c>
      <c r="B15" s="50"/>
      <c r="C15" s="94" t="s">
        <v>37</v>
      </c>
      <c r="D15" s="50"/>
      <c r="E15" s="92"/>
      <c r="F15" s="50"/>
      <c r="G15" s="39"/>
      <c r="H15" s="42"/>
      <c r="I15" s="41">
        <v>0.16835016835016833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" customHeight="1">
      <c r="A16" s="95" t="s">
        <v>38</v>
      </c>
      <c r="B16" s="50"/>
      <c r="C16" s="94" t="s">
        <v>39</v>
      </c>
      <c r="D16" s="50"/>
      <c r="E16" s="92"/>
      <c r="F16" s="50"/>
      <c r="G16" s="39"/>
      <c r="H16" s="42"/>
      <c r="I16" s="41">
        <v>0.84175084175084169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5" customHeight="1">
      <c r="A17" s="90" t="s">
        <v>40</v>
      </c>
      <c r="B17" s="50"/>
      <c r="C17" s="91" t="s">
        <v>41</v>
      </c>
      <c r="D17" s="50"/>
      <c r="E17" s="92"/>
      <c r="F17" s="50"/>
      <c r="G17" s="39"/>
      <c r="H17" s="42"/>
      <c r="I17" s="41">
        <v>1.6835016835016834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5" customHeight="1">
      <c r="A18" s="95" t="s">
        <v>42</v>
      </c>
      <c r="B18" s="50"/>
      <c r="C18" s="94" t="s">
        <v>43</v>
      </c>
      <c r="D18" s="50"/>
      <c r="E18" s="92"/>
      <c r="F18" s="50"/>
      <c r="G18" s="39"/>
      <c r="H18" s="42"/>
      <c r="I18" s="41">
        <v>1.6835016835016834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5" customHeight="1">
      <c r="A19" s="95" t="s">
        <v>44</v>
      </c>
      <c r="B19" s="50"/>
      <c r="C19" s="94" t="s">
        <v>45</v>
      </c>
      <c r="D19" s="50"/>
      <c r="E19" s="92"/>
      <c r="F19" s="50"/>
      <c r="G19" s="39"/>
      <c r="H19" s="42"/>
      <c r="I19" s="41">
        <v>0.16835016835016833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5" customHeight="1">
      <c r="A20" s="95" t="s">
        <v>46</v>
      </c>
      <c r="B20" s="50"/>
      <c r="C20" s="94" t="s">
        <v>47</v>
      </c>
      <c r="D20" s="50"/>
      <c r="E20" s="92"/>
      <c r="F20" s="50"/>
      <c r="G20" s="39"/>
      <c r="H20" s="42"/>
      <c r="I20" s="41">
        <v>0.16835016835016833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" customHeight="1">
      <c r="A21" s="95" t="s">
        <v>48</v>
      </c>
      <c r="B21" s="50"/>
      <c r="C21" s="91" t="s">
        <v>49</v>
      </c>
      <c r="D21" s="50"/>
      <c r="E21" s="92"/>
      <c r="F21" s="50"/>
      <c r="G21" s="39"/>
      <c r="H21" s="42"/>
      <c r="I21" s="41">
        <v>0.16835016835016833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" customHeight="1">
      <c r="A22" s="95" t="s">
        <v>50</v>
      </c>
      <c r="B22" s="50"/>
      <c r="C22" s="94" t="s">
        <v>51</v>
      </c>
      <c r="D22" s="50"/>
      <c r="E22" s="92"/>
      <c r="F22" s="50"/>
      <c r="G22" s="39"/>
      <c r="H22" s="42"/>
      <c r="I22" s="41">
        <v>1.6835016835016834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" customHeight="1">
      <c r="A23" s="95" t="s">
        <v>52</v>
      </c>
      <c r="B23" s="50"/>
      <c r="C23" s="94" t="s">
        <v>53</v>
      </c>
      <c r="D23" s="50"/>
      <c r="E23" s="92"/>
      <c r="F23" s="50"/>
      <c r="G23" s="39"/>
      <c r="H23" s="42"/>
      <c r="I23" s="41">
        <v>5.0505050505050502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" customHeight="1">
      <c r="A24" s="99" t="s">
        <v>54</v>
      </c>
      <c r="B24" s="50"/>
      <c r="C24" s="100" t="s">
        <v>55</v>
      </c>
      <c r="D24" s="50"/>
      <c r="E24" s="101"/>
      <c r="F24" s="50"/>
      <c r="G24" s="43"/>
      <c r="H24" s="44" t="s">
        <v>225</v>
      </c>
      <c r="I24" s="41">
        <v>3.3670033670033668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" customHeight="1">
      <c r="A25" s="95" t="s">
        <v>56</v>
      </c>
      <c r="B25" s="50"/>
      <c r="C25" s="94" t="s">
        <v>37</v>
      </c>
      <c r="D25" s="50"/>
      <c r="E25" s="92"/>
      <c r="F25" s="50"/>
      <c r="G25" s="39"/>
      <c r="H25" s="42"/>
      <c r="I25" s="41">
        <v>0.16835016835016833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" customHeight="1">
      <c r="A26" s="95" t="s">
        <v>57</v>
      </c>
      <c r="B26" s="50"/>
      <c r="C26" s="94" t="s">
        <v>58</v>
      </c>
      <c r="D26" s="50"/>
      <c r="E26" s="92"/>
      <c r="F26" s="50"/>
      <c r="G26" s="39"/>
      <c r="H26" s="42"/>
      <c r="I26" s="41">
        <v>0.16835016835016833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" customHeight="1">
      <c r="A27" s="95" t="s">
        <v>59</v>
      </c>
      <c r="B27" s="50"/>
      <c r="C27" s="94" t="s">
        <v>60</v>
      </c>
      <c r="D27" s="50"/>
      <c r="E27" s="92"/>
      <c r="F27" s="50"/>
      <c r="G27" s="39"/>
      <c r="H27" s="42"/>
      <c r="I27" s="41">
        <v>0.16835016835016833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" customHeight="1">
      <c r="A28" s="95" t="s">
        <v>61</v>
      </c>
      <c r="B28" s="50"/>
      <c r="C28" s="94" t="s">
        <v>62</v>
      </c>
      <c r="D28" s="50"/>
      <c r="E28" s="92"/>
      <c r="F28" s="50"/>
      <c r="G28" s="39"/>
      <c r="H28" s="42"/>
      <c r="I28" s="41">
        <v>0.16835016835016833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" customHeight="1">
      <c r="A29" s="95" t="s">
        <v>63</v>
      </c>
      <c r="B29" s="50"/>
      <c r="C29" s="94" t="s">
        <v>64</v>
      </c>
      <c r="D29" s="50"/>
      <c r="E29" s="92"/>
      <c r="F29" s="50"/>
      <c r="G29" s="39"/>
      <c r="H29" s="42"/>
      <c r="I29" s="41">
        <v>0.16835016835016833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" customHeight="1">
      <c r="A30" s="95" t="s">
        <v>65</v>
      </c>
      <c r="B30" s="50"/>
      <c r="C30" s="94" t="s">
        <v>66</v>
      </c>
      <c r="D30" s="50"/>
      <c r="E30" s="92"/>
      <c r="F30" s="50"/>
      <c r="G30" s="39"/>
      <c r="H30" s="42"/>
      <c r="I30" s="41">
        <v>0.16835016835016833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" customHeight="1">
      <c r="A31" s="93" t="s">
        <v>67</v>
      </c>
      <c r="B31" s="50"/>
      <c r="C31" s="91" t="s">
        <v>68</v>
      </c>
      <c r="D31" s="50"/>
      <c r="E31" s="92"/>
      <c r="F31" s="50"/>
      <c r="G31" s="39"/>
      <c r="H31" s="42"/>
      <c r="I31" s="41">
        <v>0.84175084175084169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" customHeight="1">
      <c r="A32" s="93" t="s">
        <v>69</v>
      </c>
      <c r="B32" s="50"/>
      <c r="C32" s="91" t="s">
        <v>70</v>
      </c>
      <c r="D32" s="50"/>
      <c r="E32" s="92"/>
      <c r="F32" s="50"/>
      <c r="G32" s="39"/>
      <c r="H32" s="42"/>
      <c r="I32" s="41">
        <v>1.6835016835016834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" customHeight="1">
      <c r="A33" s="95" t="s">
        <v>71</v>
      </c>
      <c r="B33" s="50"/>
      <c r="C33" s="94" t="s">
        <v>72</v>
      </c>
      <c r="D33" s="50"/>
      <c r="E33" s="92"/>
      <c r="F33" s="50"/>
      <c r="G33" s="39"/>
      <c r="H33" s="42"/>
      <c r="I33" s="41">
        <v>0.16835016835016833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" customHeight="1">
      <c r="A34" s="93" t="s">
        <v>73</v>
      </c>
      <c r="B34" s="50"/>
      <c r="C34" s="91" t="s">
        <v>74</v>
      </c>
      <c r="D34" s="50"/>
      <c r="E34" s="92"/>
      <c r="F34" s="50"/>
      <c r="G34" s="39"/>
      <c r="H34" s="42"/>
      <c r="I34" s="41">
        <v>3.3670033670033668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" customHeight="1">
      <c r="A35" s="95" t="s">
        <v>75</v>
      </c>
      <c r="B35" s="50"/>
      <c r="C35" s="94" t="s">
        <v>76</v>
      </c>
      <c r="D35" s="50"/>
      <c r="E35" s="92"/>
      <c r="F35" s="50"/>
      <c r="G35" s="39"/>
      <c r="H35" s="42"/>
      <c r="I35" s="41">
        <v>1.6835016835016834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" customHeight="1">
      <c r="A36" s="95" t="s">
        <v>77</v>
      </c>
      <c r="B36" s="50"/>
      <c r="C36" s="94" t="s">
        <v>78</v>
      </c>
      <c r="D36" s="50"/>
      <c r="E36" s="92"/>
      <c r="F36" s="50"/>
      <c r="G36" s="39"/>
      <c r="H36" s="42"/>
      <c r="I36" s="41">
        <v>0.16835016835016833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" customHeight="1">
      <c r="A37" s="95" t="s">
        <v>79</v>
      </c>
      <c r="B37" s="50"/>
      <c r="C37" s="94" t="s">
        <v>37</v>
      </c>
      <c r="D37" s="50"/>
      <c r="E37" s="92"/>
      <c r="F37" s="50"/>
      <c r="G37" s="39"/>
      <c r="H37" s="42"/>
      <c r="I37" s="41">
        <v>0.16835016835016833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" customHeight="1">
      <c r="A38" s="90" t="s">
        <v>80</v>
      </c>
      <c r="B38" s="50"/>
      <c r="C38" s="91" t="s">
        <v>81</v>
      </c>
      <c r="D38" s="50"/>
      <c r="E38" s="92"/>
      <c r="F38" s="50"/>
      <c r="G38" s="39"/>
      <c r="H38" s="42"/>
      <c r="I38" s="41">
        <v>1.6835016835016834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" customHeight="1">
      <c r="A39" s="95" t="s">
        <v>82</v>
      </c>
      <c r="B39" s="50"/>
      <c r="C39" s="94" t="s">
        <v>83</v>
      </c>
      <c r="D39" s="50"/>
      <c r="E39" s="92"/>
      <c r="F39" s="50"/>
      <c r="G39" s="39"/>
      <c r="H39" s="42"/>
      <c r="I39" s="41">
        <v>1.6835016835016834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8.75">
      <c r="A40" s="95" t="s">
        <v>84</v>
      </c>
      <c r="B40" s="50"/>
      <c r="C40" s="94" t="s">
        <v>85</v>
      </c>
      <c r="D40" s="50"/>
      <c r="E40" s="92"/>
      <c r="F40" s="50"/>
      <c r="G40" s="39"/>
      <c r="H40" s="42"/>
      <c r="I40" s="41">
        <v>0.16835016835016833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8.75">
      <c r="A41" s="95" t="s">
        <v>86</v>
      </c>
      <c r="B41" s="50"/>
      <c r="C41" s="94" t="s">
        <v>87</v>
      </c>
      <c r="D41" s="50"/>
      <c r="E41" s="92"/>
      <c r="F41" s="50"/>
      <c r="G41" s="39"/>
      <c r="H41" s="42"/>
      <c r="I41" s="41">
        <v>0.16835016835016833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8.75">
      <c r="A42" s="90" t="s">
        <v>88</v>
      </c>
      <c r="B42" s="50"/>
      <c r="C42" s="91" t="s">
        <v>89</v>
      </c>
      <c r="D42" s="50"/>
      <c r="E42" s="92"/>
      <c r="F42" s="50"/>
      <c r="G42" s="39"/>
      <c r="H42" s="42"/>
      <c r="I42" s="41">
        <v>0.84175084175084169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8.75">
      <c r="A43" s="93" t="s">
        <v>90</v>
      </c>
      <c r="B43" s="50"/>
      <c r="C43" s="91" t="s">
        <v>91</v>
      </c>
      <c r="D43" s="50"/>
      <c r="E43" s="92"/>
      <c r="F43" s="50"/>
      <c r="G43" s="39"/>
      <c r="H43" s="42"/>
      <c r="I43" s="41">
        <v>0.16835016835016833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8.75">
      <c r="A44" s="90" t="s">
        <v>92</v>
      </c>
      <c r="B44" s="50"/>
      <c r="C44" s="91" t="s">
        <v>93</v>
      </c>
      <c r="D44" s="50"/>
      <c r="E44" s="92"/>
      <c r="F44" s="50"/>
      <c r="G44" s="39"/>
      <c r="H44" s="42"/>
      <c r="I44" s="41">
        <v>1.6835016835016834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8.75">
      <c r="A45" s="99" t="s">
        <v>94</v>
      </c>
      <c r="B45" s="50"/>
      <c r="C45" s="102" t="s">
        <v>95</v>
      </c>
      <c r="D45" s="50"/>
      <c r="E45" s="101"/>
      <c r="F45" s="50"/>
      <c r="G45" s="43"/>
      <c r="H45" s="44" t="s">
        <v>225</v>
      </c>
      <c r="I45" s="41">
        <v>0.84175084175084169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8.75">
      <c r="A46" s="93" t="s">
        <v>96</v>
      </c>
      <c r="B46" s="50"/>
      <c r="C46" s="91" t="s">
        <v>97</v>
      </c>
      <c r="D46" s="50"/>
      <c r="E46" s="92"/>
      <c r="F46" s="50"/>
      <c r="G46" s="39"/>
      <c r="H46" s="42"/>
      <c r="I46" s="41">
        <v>1.6835016835016834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8.75">
      <c r="A47" s="95" t="s">
        <v>98</v>
      </c>
      <c r="B47" s="50"/>
      <c r="C47" s="94" t="s">
        <v>99</v>
      </c>
      <c r="D47" s="50"/>
      <c r="E47" s="92"/>
      <c r="F47" s="50"/>
      <c r="G47" s="39"/>
      <c r="H47" s="42"/>
      <c r="I47" s="41">
        <v>1.6835016835016834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8.75">
      <c r="A48" s="95" t="s">
        <v>100</v>
      </c>
      <c r="B48" s="50"/>
      <c r="C48" s="94" t="s">
        <v>101</v>
      </c>
      <c r="D48" s="50"/>
      <c r="E48" s="92"/>
      <c r="F48" s="50"/>
      <c r="G48" s="39"/>
      <c r="H48" s="42"/>
      <c r="I48" s="41">
        <v>1.6835016835016834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8.75">
      <c r="A49" s="95" t="s">
        <v>102</v>
      </c>
      <c r="B49" s="50"/>
      <c r="C49" s="94" t="s">
        <v>103</v>
      </c>
      <c r="D49" s="50"/>
      <c r="E49" s="92"/>
      <c r="F49" s="50"/>
      <c r="G49" s="39"/>
      <c r="H49" s="42"/>
      <c r="I49" s="41">
        <v>1.6835016835016834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8.75">
      <c r="A50" s="95" t="s">
        <v>104</v>
      </c>
      <c r="B50" s="50"/>
      <c r="C50" s="94" t="s">
        <v>105</v>
      </c>
      <c r="D50" s="50"/>
      <c r="E50" s="92"/>
      <c r="F50" s="50"/>
      <c r="G50" s="39"/>
      <c r="H50" s="42"/>
      <c r="I50" s="41">
        <v>0.16835016835016833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8.75">
      <c r="A51" s="95" t="s">
        <v>106</v>
      </c>
      <c r="B51" s="50"/>
      <c r="C51" s="94" t="s">
        <v>107</v>
      </c>
      <c r="D51" s="50"/>
      <c r="E51" s="92"/>
      <c r="F51" s="50"/>
      <c r="G51" s="39"/>
      <c r="H51" s="42"/>
      <c r="I51" s="41">
        <v>0.16835016835016833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8.75">
      <c r="A52" s="93" t="s">
        <v>108</v>
      </c>
      <c r="B52" s="50"/>
      <c r="C52" s="91" t="s">
        <v>109</v>
      </c>
      <c r="D52" s="50"/>
      <c r="E52" s="92"/>
      <c r="F52" s="50"/>
      <c r="G52" s="39"/>
      <c r="H52" s="42"/>
      <c r="I52" s="41">
        <v>1.6835016835016834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8.75">
      <c r="A53" s="95" t="s">
        <v>110</v>
      </c>
      <c r="B53" s="50"/>
      <c r="C53" s="91" t="s">
        <v>111</v>
      </c>
      <c r="D53" s="50"/>
      <c r="E53" s="92"/>
      <c r="F53" s="50"/>
      <c r="G53" s="39"/>
      <c r="H53" s="42"/>
      <c r="I53" s="41">
        <v>0.16835016835016833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8.75">
      <c r="A54" s="95" t="s">
        <v>112</v>
      </c>
      <c r="B54" s="50"/>
      <c r="C54" s="94" t="s">
        <v>113</v>
      </c>
      <c r="D54" s="50"/>
      <c r="E54" s="92"/>
      <c r="F54" s="50"/>
      <c r="G54" s="39"/>
      <c r="H54" s="42"/>
      <c r="I54" s="41">
        <v>0.16835016835016833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8.75">
      <c r="A55" s="95" t="s">
        <v>114</v>
      </c>
      <c r="B55" s="50"/>
      <c r="C55" s="94" t="s">
        <v>115</v>
      </c>
      <c r="D55" s="50"/>
      <c r="E55" s="92"/>
      <c r="F55" s="50"/>
      <c r="G55" s="39"/>
      <c r="H55" s="42"/>
      <c r="I55" s="41">
        <v>3.3670033670033668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8.75">
      <c r="A56" s="95" t="s">
        <v>116</v>
      </c>
      <c r="B56" s="50"/>
      <c r="C56" s="94" t="s">
        <v>117</v>
      </c>
      <c r="D56" s="50"/>
      <c r="E56" s="92"/>
      <c r="F56" s="50"/>
      <c r="G56" s="39"/>
      <c r="H56" s="42"/>
      <c r="I56" s="41">
        <v>0.16835016835016833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8.75">
      <c r="A57" s="95" t="s">
        <v>118</v>
      </c>
      <c r="B57" s="50"/>
      <c r="C57" s="94" t="s">
        <v>119</v>
      </c>
      <c r="D57" s="50"/>
      <c r="E57" s="92"/>
      <c r="F57" s="50"/>
      <c r="G57" s="39"/>
      <c r="H57" s="42"/>
      <c r="I57" s="41">
        <v>0.16835016835016833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8.75">
      <c r="A58" s="90" t="s">
        <v>120</v>
      </c>
      <c r="B58" s="50"/>
      <c r="C58" s="91" t="s">
        <v>121</v>
      </c>
      <c r="D58" s="50"/>
      <c r="E58" s="92"/>
      <c r="F58" s="50"/>
      <c r="G58" s="39"/>
      <c r="H58" s="42"/>
      <c r="I58" s="41">
        <v>0.16835016835016833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8.75">
      <c r="A59" s="95" t="s">
        <v>122</v>
      </c>
      <c r="B59" s="50"/>
      <c r="C59" s="94" t="s">
        <v>123</v>
      </c>
      <c r="D59" s="50"/>
      <c r="E59" s="92"/>
      <c r="F59" s="50"/>
      <c r="G59" s="39"/>
      <c r="H59" s="42"/>
      <c r="I59" s="41">
        <v>0.16835016835016833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8.75">
      <c r="A60" s="90" t="s">
        <v>124</v>
      </c>
      <c r="B60" s="50"/>
      <c r="C60" s="91" t="s">
        <v>125</v>
      </c>
      <c r="D60" s="50"/>
      <c r="E60" s="92"/>
      <c r="F60" s="50"/>
      <c r="G60" s="39"/>
      <c r="H60" s="42"/>
      <c r="I60" s="41">
        <v>0.16835016835016833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8.75">
      <c r="A61" s="95" t="s">
        <v>126</v>
      </c>
      <c r="B61" s="50"/>
      <c r="C61" s="94" t="s">
        <v>127</v>
      </c>
      <c r="D61" s="50"/>
      <c r="E61" s="92"/>
      <c r="F61" s="50"/>
      <c r="G61" s="39"/>
      <c r="H61" s="42"/>
      <c r="I61" s="41">
        <v>0.16835016835016833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8.75">
      <c r="A62" s="95" t="s">
        <v>128</v>
      </c>
      <c r="B62" s="50"/>
      <c r="C62" s="94" t="s">
        <v>129</v>
      </c>
      <c r="D62" s="50"/>
      <c r="E62" s="92"/>
      <c r="F62" s="50"/>
      <c r="G62" s="39"/>
      <c r="H62" s="42"/>
      <c r="I62" s="41">
        <v>1.6835016835016834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8.75">
      <c r="A63" s="90" t="s">
        <v>130</v>
      </c>
      <c r="B63" s="50"/>
      <c r="C63" s="91" t="s">
        <v>131</v>
      </c>
      <c r="D63" s="50"/>
      <c r="E63" s="92"/>
      <c r="F63" s="50"/>
      <c r="G63" s="39"/>
      <c r="H63" s="42"/>
      <c r="I63" s="41">
        <v>1.6835016835016834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8.75">
      <c r="A64" s="95" t="s">
        <v>132</v>
      </c>
      <c r="B64" s="50"/>
      <c r="C64" s="94" t="s">
        <v>133</v>
      </c>
      <c r="D64" s="50"/>
      <c r="E64" s="92"/>
      <c r="F64" s="50"/>
      <c r="G64" s="39"/>
      <c r="H64" s="42"/>
      <c r="I64" s="41">
        <v>0.16835016835016833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8.75">
      <c r="A65" s="95" t="s">
        <v>134</v>
      </c>
      <c r="B65" s="50"/>
      <c r="C65" s="94" t="s">
        <v>135</v>
      </c>
      <c r="D65" s="50"/>
      <c r="E65" s="92"/>
      <c r="F65" s="50"/>
      <c r="G65" s="39"/>
      <c r="H65" s="42"/>
      <c r="I65" s="41">
        <v>1.6835016835016834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8.75">
      <c r="A66" s="99" t="s">
        <v>136</v>
      </c>
      <c r="B66" s="50"/>
      <c r="C66" s="100" t="s">
        <v>137</v>
      </c>
      <c r="D66" s="50"/>
      <c r="E66" s="101"/>
      <c r="F66" s="50"/>
      <c r="G66" s="43"/>
      <c r="H66" s="44" t="s">
        <v>225</v>
      </c>
      <c r="I66" s="41">
        <v>1.6835016835016834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8.75">
      <c r="A67" s="93" t="s">
        <v>138</v>
      </c>
      <c r="B67" s="50"/>
      <c r="C67" s="91" t="s">
        <v>139</v>
      </c>
      <c r="D67" s="50"/>
      <c r="E67" s="92"/>
      <c r="F67" s="50"/>
      <c r="G67" s="39"/>
      <c r="H67" s="42"/>
      <c r="I67" s="41">
        <v>1.6835016835016834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8.75">
      <c r="A68" s="93" t="s">
        <v>140</v>
      </c>
      <c r="B68" s="50"/>
      <c r="C68" s="91" t="s">
        <v>141</v>
      </c>
      <c r="D68" s="50"/>
      <c r="E68" s="92"/>
      <c r="F68" s="50"/>
      <c r="G68" s="39"/>
      <c r="H68" s="42"/>
      <c r="I68" s="41">
        <v>0.84175084175084169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8.75">
      <c r="A69" s="95" t="s">
        <v>142</v>
      </c>
      <c r="B69" s="50"/>
      <c r="C69" s="94" t="s">
        <v>143</v>
      </c>
      <c r="D69" s="50"/>
      <c r="E69" s="92"/>
      <c r="F69" s="50"/>
      <c r="G69" s="39"/>
      <c r="H69" s="42"/>
      <c r="I69" s="41">
        <v>0.16835016835016833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8.75">
      <c r="A70" s="90" t="s">
        <v>144</v>
      </c>
      <c r="B70" s="50"/>
      <c r="C70" s="91" t="s">
        <v>145</v>
      </c>
      <c r="D70" s="50"/>
      <c r="E70" s="92"/>
      <c r="F70" s="50"/>
      <c r="G70" s="39"/>
      <c r="H70" s="42"/>
      <c r="I70" s="41">
        <v>0.16835016835016833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8.75">
      <c r="A71" s="93" t="s">
        <v>146</v>
      </c>
      <c r="B71" s="50"/>
      <c r="C71" s="91" t="s">
        <v>147</v>
      </c>
      <c r="D71" s="50"/>
      <c r="E71" s="92"/>
      <c r="F71" s="50"/>
      <c r="G71" s="39"/>
      <c r="H71" s="42"/>
      <c r="I71" s="41">
        <v>0.16835016835016833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8.75">
      <c r="A72" s="99" t="s">
        <v>148</v>
      </c>
      <c r="B72" s="50"/>
      <c r="C72" s="100" t="s">
        <v>149</v>
      </c>
      <c r="D72" s="50"/>
      <c r="E72" s="101"/>
      <c r="F72" s="50"/>
      <c r="G72" s="43"/>
      <c r="H72" s="44" t="s">
        <v>225</v>
      </c>
      <c r="I72" s="41">
        <v>1.6835016835016834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8.75">
      <c r="A73" s="99" t="s">
        <v>150</v>
      </c>
      <c r="B73" s="50"/>
      <c r="C73" s="100" t="s">
        <v>151</v>
      </c>
      <c r="D73" s="50"/>
      <c r="E73" s="101"/>
      <c r="F73" s="50"/>
      <c r="G73" s="43"/>
      <c r="H73" s="44" t="s">
        <v>225</v>
      </c>
      <c r="I73" s="41">
        <v>0.16835016835016833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>
      <c r="A74" s="95" t="s">
        <v>152</v>
      </c>
      <c r="B74" s="50"/>
      <c r="C74" s="94" t="s">
        <v>153</v>
      </c>
      <c r="D74" s="50"/>
      <c r="E74" s="92"/>
      <c r="F74" s="50"/>
      <c r="G74" s="39"/>
      <c r="H74" s="42"/>
      <c r="I74" s="41">
        <v>5.0505050505050502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8.75">
      <c r="A75" s="95" t="s">
        <v>154</v>
      </c>
      <c r="B75" s="50"/>
      <c r="C75" s="94" t="s">
        <v>155</v>
      </c>
      <c r="D75" s="50"/>
      <c r="E75" s="92"/>
      <c r="F75" s="50"/>
      <c r="G75" s="39"/>
      <c r="H75" s="42"/>
      <c r="I75" s="41">
        <v>1.6835016835016834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8.75">
      <c r="A76" s="95" t="s">
        <v>156</v>
      </c>
      <c r="B76" s="50"/>
      <c r="C76" s="94" t="s">
        <v>157</v>
      </c>
      <c r="D76" s="50"/>
      <c r="E76" s="92"/>
      <c r="F76" s="50"/>
      <c r="G76" s="39"/>
      <c r="H76" s="42"/>
      <c r="I76" s="41">
        <v>0.16835016835016833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8.75">
      <c r="A77" s="95" t="s">
        <v>158</v>
      </c>
      <c r="B77" s="50"/>
      <c r="C77" s="94" t="s">
        <v>159</v>
      </c>
      <c r="D77" s="50"/>
      <c r="E77" s="92"/>
      <c r="F77" s="50"/>
      <c r="G77" s="39"/>
      <c r="H77" s="42"/>
      <c r="I77" s="41">
        <v>0.16835016835016833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8.75">
      <c r="A78" s="95" t="s">
        <v>160</v>
      </c>
      <c r="B78" s="50"/>
      <c r="C78" s="94" t="s">
        <v>161</v>
      </c>
      <c r="D78" s="50"/>
      <c r="E78" s="92"/>
      <c r="F78" s="50"/>
      <c r="G78" s="39"/>
      <c r="H78" s="42"/>
      <c r="I78" s="41">
        <v>5.0505050505050502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8.75">
      <c r="A79" s="95" t="s">
        <v>162</v>
      </c>
      <c r="B79" s="50"/>
      <c r="C79" s="94" t="s">
        <v>163</v>
      </c>
      <c r="D79" s="50"/>
      <c r="E79" s="92"/>
      <c r="F79" s="50"/>
      <c r="G79" s="39"/>
      <c r="H79" s="42"/>
      <c r="I79" s="41">
        <v>0.84175084175084169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8.75">
      <c r="A80" s="95" t="s">
        <v>164</v>
      </c>
      <c r="B80" s="50"/>
      <c r="C80" s="94" t="s">
        <v>165</v>
      </c>
      <c r="D80" s="50"/>
      <c r="E80" s="92"/>
      <c r="F80" s="50"/>
      <c r="G80" s="39"/>
      <c r="H80" s="42"/>
      <c r="I80" s="41">
        <v>1.6835016835016834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8.75">
      <c r="A81" s="95" t="s">
        <v>166</v>
      </c>
      <c r="B81" s="50"/>
      <c r="C81" s="94" t="s">
        <v>167</v>
      </c>
      <c r="D81" s="50"/>
      <c r="E81" s="92"/>
      <c r="F81" s="50"/>
      <c r="G81" s="39"/>
      <c r="H81" s="42"/>
      <c r="I81" s="41">
        <v>0.16835016835016833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8.75">
      <c r="A82" s="93" t="s">
        <v>168</v>
      </c>
      <c r="B82" s="50"/>
      <c r="C82" s="91" t="s">
        <v>169</v>
      </c>
      <c r="D82" s="50"/>
      <c r="E82" s="92"/>
      <c r="F82" s="50"/>
      <c r="G82" s="39"/>
      <c r="H82" s="42"/>
      <c r="I82" s="41">
        <v>1.6835016835016834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8.75">
      <c r="A83" s="95" t="s">
        <v>170</v>
      </c>
      <c r="B83" s="50"/>
      <c r="C83" s="94" t="s">
        <v>171</v>
      </c>
      <c r="D83" s="50"/>
      <c r="E83" s="92"/>
      <c r="F83" s="50"/>
      <c r="G83" s="39"/>
      <c r="H83" s="42"/>
      <c r="I83" s="41">
        <v>0.16835016835016833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8.75">
      <c r="A84" s="93" t="s">
        <v>172</v>
      </c>
      <c r="B84" s="50"/>
      <c r="C84" s="91" t="s">
        <v>173</v>
      </c>
      <c r="D84" s="50"/>
      <c r="E84" s="92"/>
      <c r="F84" s="50"/>
      <c r="G84" s="39"/>
      <c r="H84" s="42"/>
      <c r="I84" s="41">
        <v>0.16835016835016833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8.75">
      <c r="A85" s="95" t="s">
        <v>174</v>
      </c>
      <c r="B85" s="50"/>
      <c r="C85" s="94" t="s">
        <v>175</v>
      </c>
      <c r="D85" s="50"/>
      <c r="E85" s="92"/>
      <c r="F85" s="50"/>
      <c r="G85" s="39"/>
      <c r="H85" s="42"/>
      <c r="I85" s="41">
        <v>0.16835016835016833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8.75">
      <c r="A86" s="95" t="s">
        <v>176</v>
      </c>
      <c r="B86" s="50"/>
      <c r="C86" s="94" t="s">
        <v>177</v>
      </c>
      <c r="D86" s="50"/>
      <c r="E86" s="92"/>
      <c r="F86" s="50"/>
      <c r="G86" s="39"/>
      <c r="H86" s="42"/>
      <c r="I86" s="41">
        <v>0.16835016835016833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8.75">
      <c r="A87" s="95" t="s">
        <v>178</v>
      </c>
      <c r="B87" s="50"/>
      <c r="C87" s="94" t="s">
        <v>37</v>
      </c>
      <c r="D87" s="50"/>
      <c r="E87" s="92"/>
      <c r="F87" s="50"/>
      <c r="G87" s="39"/>
      <c r="H87" s="42"/>
      <c r="I87" s="41">
        <v>0.16835016835016833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8.75">
      <c r="A88" s="95" t="s">
        <v>179</v>
      </c>
      <c r="B88" s="50"/>
      <c r="C88" s="94" t="s">
        <v>180</v>
      </c>
      <c r="D88" s="50"/>
      <c r="E88" s="92"/>
      <c r="F88" s="50"/>
      <c r="G88" s="39"/>
      <c r="H88" s="42"/>
      <c r="I88" s="41">
        <v>0.16835016835016833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8.75">
      <c r="A89" s="99" t="s">
        <v>181</v>
      </c>
      <c r="B89" s="50"/>
      <c r="C89" s="100" t="s">
        <v>182</v>
      </c>
      <c r="D89" s="50"/>
      <c r="E89" s="101"/>
      <c r="F89" s="50"/>
      <c r="G89" s="43"/>
      <c r="H89" s="42" t="s">
        <v>225</v>
      </c>
      <c r="I89" s="41">
        <v>0.16835016835016833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8.75">
      <c r="A90" s="95" t="s">
        <v>183</v>
      </c>
      <c r="B90" s="50"/>
      <c r="C90" s="94" t="s">
        <v>184</v>
      </c>
      <c r="D90" s="50"/>
      <c r="E90" s="92"/>
      <c r="F90" s="50"/>
      <c r="G90" s="39"/>
      <c r="H90" s="42"/>
      <c r="I90" s="41">
        <v>0.16835016835016833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8.75">
      <c r="A91" s="95" t="s">
        <v>185</v>
      </c>
      <c r="B91" s="50"/>
      <c r="C91" s="94" t="s">
        <v>186</v>
      </c>
      <c r="D91" s="50"/>
      <c r="E91" s="92"/>
      <c r="F91" s="50"/>
      <c r="G91" s="39"/>
      <c r="H91" s="42"/>
      <c r="I91" s="41">
        <v>0.16835016835016833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8.75">
      <c r="A92" s="95" t="s">
        <v>187</v>
      </c>
      <c r="B92" s="50"/>
      <c r="C92" s="94" t="s">
        <v>188</v>
      </c>
      <c r="D92" s="50"/>
      <c r="E92" s="92"/>
      <c r="F92" s="50"/>
      <c r="G92" s="39"/>
      <c r="H92" s="42"/>
      <c r="I92" s="41">
        <v>1.6835016835016834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8.75">
      <c r="A93" s="90" t="s">
        <v>189</v>
      </c>
      <c r="B93" s="50"/>
      <c r="C93" s="91" t="s">
        <v>190</v>
      </c>
      <c r="D93" s="50"/>
      <c r="E93" s="92"/>
      <c r="F93" s="50"/>
      <c r="G93" s="39"/>
      <c r="H93" s="42"/>
      <c r="I93" s="41">
        <v>1.6835016835016834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8.75">
      <c r="A94" s="95" t="s">
        <v>191</v>
      </c>
      <c r="B94" s="50"/>
      <c r="C94" s="94" t="s">
        <v>37</v>
      </c>
      <c r="D94" s="50"/>
      <c r="E94" s="92"/>
      <c r="F94" s="50"/>
      <c r="G94" s="39"/>
      <c r="H94" s="42"/>
      <c r="I94" s="41">
        <v>0.16835016835016833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8.75">
      <c r="A95" s="90" t="s">
        <v>192</v>
      </c>
      <c r="B95" s="50"/>
      <c r="C95" s="91" t="s">
        <v>193</v>
      </c>
      <c r="D95" s="50"/>
      <c r="E95" s="92"/>
      <c r="F95" s="50"/>
      <c r="G95" s="39"/>
      <c r="H95" s="42"/>
      <c r="I95" s="41">
        <v>0.16835016835016833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8.75">
      <c r="A96" s="99" t="s">
        <v>194</v>
      </c>
      <c r="B96" s="50"/>
      <c r="C96" s="100" t="s">
        <v>195</v>
      </c>
      <c r="D96" s="50"/>
      <c r="E96" s="101"/>
      <c r="F96" s="50"/>
      <c r="G96" s="43"/>
      <c r="H96" s="44" t="s">
        <v>225</v>
      </c>
      <c r="I96" s="41">
        <v>0.16835016835016833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8.75">
      <c r="A97" s="99" t="s">
        <v>196</v>
      </c>
      <c r="B97" s="50"/>
      <c r="C97" s="100" t="s">
        <v>197</v>
      </c>
      <c r="D97" s="50"/>
      <c r="E97" s="101"/>
      <c r="F97" s="50"/>
      <c r="G97" s="43"/>
      <c r="H97" s="44" t="s">
        <v>225</v>
      </c>
      <c r="I97" s="41">
        <v>0.16835016835016833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8.75">
      <c r="A98" s="93" t="s">
        <v>198</v>
      </c>
      <c r="B98" s="50"/>
      <c r="C98" s="91" t="s">
        <v>199</v>
      </c>
      <c r="D98" s="50"/>
      <c r="E98" s="92"/>
      <c r="F98" s="50"/>
      <c r="G98" s="39"/>
      <c r="H98" s="42"/>
      <c r="I98" s="41">
        <v>0.16835016835016833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8.75">
      <c r="A99" s="93" t="s">
        <v>200</v>
      </c>
      <c r="B99" s="50"/>
      <c r="C99" s="91" t="s">
        <v>201</v>
      </c>
      <c r="D99" s="50"/>
      <c r="E99" s="92"/>
      <c r="F99" s="50"/>
      <c r="G99" s="39"/>
      <c r="H99" s="42"/>
      <c r="I99" s="41">
        <v>0.16835016835016833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8.75">
      <c r="A100" s="95" t="s">
        <v>202</v>
      </c>
      <c r="B100" s="50"/>
      <c r="C100" s="94" t="s">
        <v>203</v>
      </c>
      <c r="D100" s="50"/>
      <c r="E100" s="92"/>
      <c r="F100" s="50"/>
      <c r="G100" s="39"/>
      <c r="H100" s="42"/>
      <c r="I100" s="41">
        <v>1.6835016835016834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8.75">
      <c r="A101" s="95" t="s">
        <v>204</v>
      </c>
      <c r="B101" s="50"/>
      <c r="C101" s="94" t="s">
        <v>205</v>
      </c>
      <c r="D101" s="50"/>
      <c r="E101" s="92"/>
      <c r="F101" s="50"/>
      <c r="G101" s="39"/>
      <c r="H101" s="42"/>
      <c r="I101" s="41">
        <v>0.16835016835016833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8.75">
      <c r="A102" s="95" t="s">
        <v>206</v>
      </c>
      <c r="B102" s="50"/>
      <c r="C102" s="94" t="s">
        <v>207</v>
      </c>
      <c r="D102" s="50"/>
      <c r="E102" s="92"/>
      <c r="F102" s="50"/>
      <c r="G102" s="39"/>
      <c r="H102" s="42"/>
      <c r="I102" s="41">
        <v>1.6835016835016834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8.75">
      <c r="A103" s="95" t="s">
        <v>208</v>
      </c>
      <c r="B103" s="50"/>
      <c r="C103" s="94" t="s">
        <v>37</v>
      </c>
      <c r="D103" s="50"/>
      <c r="E103" s="92"/>
      <c r="F103" s="50"/>
      <c r="G103" s="39"/>
      <c r="H103" s="42"/>
      <c r="I103" s="41">
        <v>0.16835016835016833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8.75">
      <c r="A104" s="90" t="s">
        <v>209</v>
      </c>
      <c r="B104" s="50"/>
      <c r="C104" s="94" t="s">
        <v>210</v>
      </c>
      <c r="D104" s="50"/>
      <c r="E104" s="92"/>
      <c r="F104" s="50"/>
      <c r="G104" s="39"/>
      <c r="H104" s="42"/>
      <c r="I104" s="41">
        <v>0.16835016835016833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8.75">
      <c r="A105" s="90" t="s">
        <v>211</v>
      </c>
      <c r="B105" s="50"/>
      <c r="C105" s="91" t="s">
        <v>212</v>
      </c>
      <c r="D105" s="50"/>
      <c r="E105" s="92"/>
      <c r="F105" s="50"/>
      <c r="G105" s="39"/>
      <c r="H105" s="42"/>
      <c r="I105" s="41">
        <v>5.0505050505050502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8.75">
      <c r="A106" s="99" t="s">
        <v>213</v>
      </c>
      <c r="B106" s="50"/>
      <c r="C106" s="100" t="s">
        <v>214</v>
      </c>
      <c r="D106" s="50"/>
      <c r="E106" s="101"/>
      <c r="F106" s="50"/>
      <c r="G106" s="43"/>
      <c r="H106" s="44" t="s">
        <v>225</v>
      </c>
      <c r="I106" s="41">
        <v>3.3670033670033668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8.75">
      <c r="A107" s="95" t="s">
        <v>215</v>
      </c>
      <c r="B107" s="50"/>
      <c r="C107" s="94" t="s">
        <v>216</v>
      </c>
      <c r="D107" s="50"/>
      <c r="E107" s="92"/>
      <c r="F107" s="50"/>
      <c r="G107" s="39"/>
      <c r="H107" s="42"/>
      <c r="I107" s="41">
        <v>1.6835016835016834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8.75">
      <c r="A108" s="103"/>
      <c r="B108" s="50"/>
      <c r="C108" s="94"/>
      <c r="D108" s="50"/>
      <c r="E108" s="92"/>
      <c r="F108" s="50"/>
      <c r="G108" s="39"/>
      <c r="H108" s="45"/>
      <c r="I108" s="41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8.75">
      <c r="A109" s="103"/>
      <c r="B109" s="50"/>
      <c r="C109" s="94"/>
      <c r="D109" s="50"/>
      <c r="E109" s="92"/>
      <c r="F109" s="50"/>
      <c r="G109" s="39"/>
      <c r="H109" s="45"/>
      <c r="I109" s="41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8.75">
      <c r="A110" s="104"/>
      <c r="B110" s="50"/>
      <c r="C110" s="91"/>
      <c r="D110" s="50"/>
      <c r="E110" s="92"/>
      <c r="F110" s="50"/>
      <c r="G110" s="39"/>
      <c r="H110" s="45"/>
      <c r="I110" s="41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8.75">
      <c r="A111" s="103"/>
      <c r="B111" s="50"/>
      <c r="C111" s="94"/>
      <c r="D111" s="50"/>
      <c r="E111" s="92"/>
      <c r="F111" s="50"/>
      <c r="G111" s="39"/>
      <c r="H111" s="45"/>
      <c r="I111" s="41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8.75">
      <c r="A112" s="104"/>
      <c r="B112" s="50"/>
      <c r="C112" s="91"/>
      <c r="D112" s="50"/>
      <c r="E112" s="92"/>
      <c r="F112" s="50"/>
      <c r="G112" s="39"/>
      <c r="H112" s="45"/>
      <c r="I112" s="41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8.75">
      <c r="A113" s="103"/>
      <c r="B113" s="50"/>
      <c r="C113" s="94"/>
      <c r="D113" s="50"/>
      <c r="E113" s="92"/>
      <c r="F113" s="50"/>
      <c r="G113" s="39"/>
      <c r="H113" s="45"/>
      <c r="I113" s="41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8.75">
      <c r="A114" s="103"/>
      <c r="B114" s="50"/>
      <c r="C114" s="94"/>
      <c r="D114" s="50"/>
      <c r="E114" s="92"/>
      <c r="F114" s="50"/>
      <c r="G114" s="39"/>
      <c r="H114" s="45"/>
      <c r="I114" s="41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8.75">
      <c r="A115" s="103"/>
      <c r="B115" s="50"/>
      <c r="C115" s="94"/>
      <c r="D115" s="50"/>
      <c r="E115" s="92"/>
      <c r="F115" s="50"/>
      <c r="G115" s="39"/>
      <c r="H115" s="45"/>
      <c r="I115" s="41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8.75">
      <c r="A116" s="103"/>
      <c r="B116" s="50"/>
      <c r="C116" s="94"/>
      <c r="D116" s="50"/>
      <c r="E116" s="92"/>
      <c r="F116" s="50"/>
      <c r="G116" s="39"/>
      <c r="H116" s="45"/>
      <c r="I116" s="41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8.75">
      <c r="A117" s="103"/>
      <c r="B117" s="50"/>
      <c r="C117" s="94"/>
      <c r="D117" s="50"/>
      <c r="E117" s="92"/>
      <c r="F117" s="50"/>
      <c r="G117" s="39"/>
      <c r="H117" s="45"/>
      <c r="I117" s="41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8.75">
      <c r="A118" s="103"/>
      <c r="B118" s="50"/>
      <c r="C118" s="94"/>
      <c r="D118" s="50"/>
      <c r="E118" s="92"/>
      <c r="F118" s="50"/>
      <c r="G118" s="39"/>
      <c r="H118" s="45"/>
      <c r="I118" s="41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8.75">
      <c r="A119" s="103"/>
      <c r="B119" s="50"/>
      <c r="C119" s="94"/>
      <c r="D119" s="50"/>
      <c r="E119" s="92"/>
      <c r="F119" s="50"/>
      <c r="G119" s="39"/>
      <c r="H119" s="45"/>
      <c r="I119" s="41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8.75">
      <c r="A120" s="103"/>
      <c r="B120" s="50"/>
      <c r="C120" s="91"/>
      <c r="D120" s="50"/>
      <c r="E120" s="92"/>
      <c r="F120" s="50"/>
      <c r="G120" s="39"/>
      <c r="H120" s="45"/>
      <c r="I120" s="41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8.75">
      <c r="A121" s="104"/>
      <c r="B121" s="50"/>
      <c r="C121" s="91"/>
      <c r="D121" s="50"/>
      <c r="E121" s="92"/>
      <c r="F121" s="50"/>
      <c r="G121" s="39"/>
      <c r="H121" s="45"/>
      <c r="I121" s="41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8.75">
      <c r="A122" s="103"/>
      <c r="B122" s="50"/>
      <c r="C122" s="94"/>
      <c r="D122" s="50"/>
      <c r="E122" s="92"/>
      <c r="F122" s="50"/>
      <c r="G122" s="39"/>
      <c r="H122" s="45"/>
      <c r="I122" s="41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8.75">
      <c r="A123" s="104"/>
      <c r="B123" s="50"/>
      <c r="C123" s="91"/>
      <c r="D123" s="50"/>
      <c r="E123" s="92"/>
      <c r="F123" s="50"/>
      <c r="G123" s="39"/>
      <c r="H123" s="45"/>
      <c r="I123" s="41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8.75">
      <c r="A124" s="103"/>
      <c r="B124" s="50"/>
      <c r="C124" s="94"/>
      <c r="D124" s="50"/>
      <c r="E124" s="92"/>
      <c r="F124" s="50"/>
      <c r="G124" s="39"/>
      <c r="H124" s="45"/>
      <c r="I124" s="41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8.75">
      <c r="A125" s="103"/>
      <c r="B125" s="50"/>
      <c r="C125" s="94"/>
      <c r="D125" s="50"/>
      <c r="E125" s="92"/>
      <c r="F125" s="50"/>
      <c r="G125" s="39"/>
      <c r="H125" s="45"/>
      <c r="I125" s="41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8.75">
      <c r="A126" s="105"/>
      <c r="B126" s="50"/>
      <c r="C126" s="91"/>
      <c r="D126" s="50"/>
      <c r="E126" s="92"/>
      <c r="F126" s="50"/>
      <c r="G126" s="39"/>
      <c r="H126" s="45"/>
      <c r="I126" s="41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8.75">
      <c r="A127" s="103"/>
      <c r="B127" s="50"/>
      <c r="C127" s="94"/>
      <c r="D127" s="50"/>
      <c r="E127" s="92"/>
      <c r="F127" s="50"/>
      <c r="G127" s="39"/>
      <c r="H127" s="45"/>
      <c r="I127" s="41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8.75">
      <c r="A128" s="105"/>
      <c r="B128" s="50"/>
      <c r="C128" s="91"/>
      <c r="D128" s="50"/>
      <c r="E128" s="92"/>
      <c r="F128" s="50"/>
      <c r="G128" s="39"/>
      <c r="H128" s="45"/>
      <c r="I128" s="41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8.75">
      <c r="A129" s="103"/>
      <c r="B129" s="50"/>
      <c r="C129" s="94"/>
      <c r="D129" s="50"/>
      <c r="E129" s="92"/>
      <c r="F129" s="50"/>
      <c r="G129" s="39"/>
      <c r="H129" s="45"/>
      <c r="I129" s="41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8.75">
      <c r="A130" s="103"/>
      <c r="B130" s="50"/>
      <c r="C130" s="94"/>
      <c r="D130" s="50"/>
      <c r="E130" s="92"/>
      <c r="F130" s="50"/>
      <c r="G130" s="39"/>
      <c r="H130" s="45"/>
      <c r="I130" s="41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8.75">
      <c r="A131" s="103"/>
      <c r="B131" s="50"/>
      <c r="C131" s="94"/>
      <c r="D131" s="50"/>
      <c r="E131" s="92"/>
      <c r="F131" s="50"/>
      <c r="G131" s="39"/>
      <c r="H131" s="45"/>
      <c r="I131" s="41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8.75">
      <c r="A132" s="103"/>
      <c r="B132" s="50"/>
      <c r="C132" s="94"/>
      <c r="D132" s="50"/>
      <c r="E132" s="92"/>
      <c r="F132" s="50"/>
      <c r="G132" s="39"/>
      <c r="H132" s="45"/>
      <c r="I132" s="41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8.75">
      <c r="A133" s="103"/>
      <c r="B133" s="50"/>
      <c r="C133" s="94"/>
      <c r="D133" s="50"/>
      <c r="E133" s="92"/>
      <c r="F133" s="50"/>
      <c r="G133" s="39"/>
      <c r="H133" s="45"/>
      <c r="I133" s="41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8.75">
      <c r="A134" s="103"/>
      <c r="B134" s="50"/>
      <c r="C134" s="94"/>
      <c r="D134" s="50"/>
      <c r="E134" s="92"/>
      <c r="F134" s="50"/>
      <c r="G134" s="39"/>
      <c r="H134" s="45"/>
      <c r="I134" s="41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8.75">
      <c r="A135" s="103"/>
      <c r="B135" s="50"/>
      <c r="C135" s="94"/>
      <c r="D135" s="50"/>
      <c r="E135" s="92"/>
      <c r="F135" s="50"/>
      <c r="G135" s="39"/>
      <c r="H135" s="45"/>
      <c r="I135" s="41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8.75">
      <c r="A136" s="103"/>
      <c r="B136" s="50"/>
      <c r="C136" s="94"/>
      <c r="D136" s="50"/>
      <c r="E136" s="92"/>
      <c r="F136" s="50"/>
      <c r="G136" s="39"/>
      <c r="H136" s="45"/>
      <c r="I136" s="41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8.75">
      <c r="A137" s="103"/>
      <c r="B137" s="50"/>
      <c r="C137" s="94"/>
      <c r="D137" s="50"/>
      <c r="E137" s="92"/>
      <c r="F137" s="50"/>
      <c r="G137" s="39"/>
      <c r="H137" s="45"/>
      <c r="I137" s="41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8.75">
      <c r="A138" s="103"/>
      <c r="B138" s="50"/>
      <c r="C138" s="94"/>
      <c r="D138" s="50"/>
      <c r="E138" s="92"/>
      <c r="F138" s="50"/>
      <c r="G138" s="39"/>
      <c r="H138" s="45"/>
      <c r="I138" s="41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8.75">
      <c r="A139" s="103"/>
      <c r="B139" s="50"/>
      <c r="C139" s="94"/>
      <c r="D139" s="50"/>
      <c r="E139" s="92"/>
      <c r="F139" s="50"/>
      <c r="G139" s="39"/>
      <c r="H139" s="45"/>
      <c r="I139" s="41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8.75">
      <c r="A140" s="103"/>
      <c r="B140" s="50"/>
      <c r="C140" s="94"/>
      <c r="D140" s="50"/>
      <c r="E140" s="92"/>
      <c r="F140" s="50"/>
      <c r="G140" s="39"/>
      <c r="H140" s="45"/>
      <c r="I140" s="41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8.75">
      <c r="A141" s="103"/>
      <c r="B141" s="50"/>
      <c r="C141" s="94"/>
      <c r="D141" s="50"/>
      <c r="E141" s="92"/>
      <c r="F141" s="50"/>
      <c r="G141" s="39"/>
      <c r="H141" s="45"/>
      <c r="I141" s="41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8.75">
      <c r="A142" s="105"/>
      <c r="B142" s="50"/>
      <c r="C142" s="91"/>
      <c r="D142" s="50"/>
      <c r="E142" s="92"/>
      <c r="F142" s="50"/>
      <c r="G142" s="39"/>
      <c r="H142" s="45"/>
      <c r="I142" s="41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8.75">
      <c r="A143" s="103"/>
      <c r="B143" s="50"/>
      <c r="C143" s="94"/>
      <c r="D143" s="50"/>
      <c r="E143" s="92"/>
      <c r="F143" s="50"/>
      <c r="G143" s="39"/>
      <c r="H143" s="45"/>
      <c r="I143" s="41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8.75">
      <c r="A144" s="103"/>
      <c r="B144" s="50"/>
      <c r="C144" s="94"/>
      <c r="D144" s="50"/>
      <c r="E144" s="92"/>
      <c r="F144" s="50"/>
      <c r="G144" s="39"/>
      <c r="H144" s="45"/>
      <c r="I144" s="41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8.75">
      <c r="A145" s="103"/>
      <c r="B145" s="50"/>
      <c r="C145" s="94"/>
      <c r="D145" s="50"/>
      <c r="E145" s="92"/>
      <c r="F145" s="50"/>
      <c r="G145" s="39"/>
      <c r="H145" s="45"/>
      <c r="I145" s="41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8.75">
      <c r="A146" s="103"/>
      <c r="B146" s="50"/>
      <c r="C146" s="94"/>
      <c r="D146" s="50"/>
      <c r="E146" s="92"/>
      <c r="F146" s="50"/>
      <c r="G146" s="39"/>
      <c r="H146" s="45"/>
      <c r="I146" s="41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8.75">
      <c r="A147" s="103"/>
      <c r="B147" s="50"/>
      <c r="C147" s="94"/>
      <c r="D147" s="50"/>
      <c r="E147" s="92"/>
      <c r="F147" s="50"/>
      <c r="G147" s="39"/>
      <c r="H147" s="45"/>
      <c r="I147" s="41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8.75">
      <c r="A148" s="103"/>
      <c r="B148" s="50"/>
      <c r="C148" s="94"/>
      <c r="D148" s="50"/>
      <c r="E148" s="92"/>
      <c r="F148" s="50"/>
      <c r="G148" s="39"/>
      <c r="H148" s="45"/>
      <c r="I148" s="41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8.75">
      <c r="A149" s="103"/>
      <c r="B149" s="50"/>
      <c r="C149" s="94"/>
      <c r="D149" s="50"/>
      <c r="E149" s="106"/>
      <c r="F149" s="50"/>
      <c r="G149" s="39"/>
      <c r="H149" s="45"/>
      <c r="I149" s="41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8.75">
      <c r="A150" s="103"/>
      <c r="B150" s="50"/>
      <c r="C150" s="94"/>
      <c r="D150" s="50"/>
      <c r="E150" s="92"/>
      <c r="F150" s="50"/>
      <c r="G150" s="39"/>
      <c r="H150" s="45"/>
      <c r="I150" s="41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8.75">
      <c r="A151" s="105"/>
      <c r="B151" s="50"/>
      <c r="C151" s="91"/>
      <c r="D151" s="50"/>
      <c r="E151" s="92"/>
      <c r="F151" s="50"/>
      <c r="G151" s="39"/>
      <c r="H151" s="45"/>
      <c r="I151" s="41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8.75">
      <c r="A152" s="103"/>
      <c r="B152" s="50"/>
      <c r="C152" s="94"/>
      <c r="D152" s="50"/>
      <c r="E152" s="92"/>
      <c r="F152" s="50"/>
      <c r="G152" s="39"/>
      <c r="H152" s="45"/>
      <c r="I152" s="41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8.75">
      <c r="A153" s="104"/>
      <c r="B153" s="50"/>
      <c r="C153" s="91"/>
      <c r="D153" s="50"/>
      <c r="E153" s="92"/>
      <c r="F153" s="50"/>
      <c r="G153" s="39"/>
      <c r="H153" s="45"/>
      <c r="I153" s="41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8.75">
      <c r="A154" s="103"/>
      <c r="B154" s="50"/>
      <c r="C154" s="94"/>
      <c r="D154" s="50"/>
      <c r="E154" s="92"/>
      <c r="F154" s="50"/>
      <c r="G154" s="39"/>
      <c r="H154" s="45"/>
      <c r="I154" s="41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8.75">
      <c r="A155" s="103"/>
      <c r="B155" s="50"/>
      <c r="C155" s="94"/>
      <c r="D155" s="50"/>
      <c r="E155" s="92"/>
      <c r="F155" s="50"/>
      <c r="G155" s="39"/>
      <c r="H155" s="45"/>
      <c r="I155" s="41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8.75">
      <c r="A156" s="103"/>
      <c r="B156" s="50"/>
      <c r="C156" s="94"/>
      <c r="D156" s="50"/>
      <c r="E156" s="92"/>
      <c r="F156" s="50"/>
      <c r="G156" s="39"/>
      <c r="H156" s="45"/>
      <c r="I156" s="41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8.75">
      <c r="A157" s="103"/>
      <c r="B157" s="50"/>
      <c r="C157" s="94"/>
      <c r="D157" s="50"/>
      <c r="E157" s="92"/>
      <c r="F157" s="50"/>
      <c r="G157" s="39"/>
      <c r="H157" s="45"/>
      <c r="I157" s="41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8.75">
      <c r="A158" s="76"/>
      <c r="B158" s="50"/>
      <c r="C158" s="75"/>
      <c r="D158" s="50"/>
      <c r="E158" s="75"/>
      <c r="F158" s="50"/>
      <c r="G158" s="39"/>
      <c r="H158" s="45"/>
      <c r="I158" s="41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8.75">
      <c r="A159" s="76"/>
      <c r="B159" s="50"/>
      <c r="C159" s="75"/>
      <c r="D159" s="50"/>
      <c r="E159" s="75"/>
      <c r="F159" s="50"/>
      <c r="G159" s="39"/>
      <c r="H159" s="45"/>
      <c r="I159" s="41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8.75">
      <c r="A160" s="76"/>
      <c r="B160" s="50"/>
      <c r="C160" s="75"/>
      <c r="D160" s="50"/>
      <c r="E160" s="75"/>
      <c r="F160" s="50"/>
      <c r="G160" s="39"/>
      <c r="H160" s="45"/>
      <c r="I160" s="41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8.75">
      <c r="A161" s="76"/>
      <c r="B161" s="50"/>
      <c r="C161" s="75"/>
      <c r="D161" s="50"/>
      <c r="E161" s="75"/>
      <c r="F161" s="50"/>
      <c r="G161" s="39"/>
      <c r="H161" s="45"/>
      <c r="I161" s="41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8.75">
      <c r="A162" s="76"/>
      <c r="B162" s="50"/>
      <c r="C162" s="75"/>
      <c r="D162" s="50"/>
      <c r="E162" s="75"/>
      <c r="F162" s="50"/>
      <c r="G162" s="39"/>
      <c r="H162" s="45"/>
      <c r="I162" s="41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8.75">
      <c r="A163" s="76"/>
      <c r="B163" s="50"/>
      <c r="C163" s="75"/>
      <c r="D163" s="50"/>
      <c r="E163" s="75"/>
      <c r="F163" s="50"/>
      <c r="G163" s="39"/>
      <c r="H163" s="45"/>
      <c r="I163" s="41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8.75">
      <c r="A164" s="76"/>
      <c r="B164" s="50"/>
      <c r="C164" s="75"/>
      <c r="D164" s="50"/>
      <c r="E164" s="75"/>
      <c r="F164" s="50"/>
      <c r="G164" s="39"/>
      <c r="H164" s="45"/>
      <c r="I164" s="41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8.75">
      <c r="A165" s="76"/>
      <c r="B165" s="50"/>
      <c r="C165" s="75"/>
      <c r="D165" s="50"/>
      <c r="E165" s="75"/>
      <c r="F165" s="50"/>
      <c r="G165" s="39"/>
      <c r="H165" s="45"/>
      <c r="I165" s="41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8.75">
      <c r="A166" s="76"/>
      <c r="B166" s="50"/>
      <c r="C166" s="75"/>
      <c r="D166" s="50"/>
      <c r="E166" s="75"/>
      <c r="F166" s="50"/>
      <c r="G166" s="39"/>
      <c r="H166" s="45"/>
      <c r="I166" s="41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8.75">
      <c r="A167" s="76"/>
      <c r="B167" s="50"/>
      <c r="C167" s="75"/>
      <c r="D167" s="50"/>
      <c r="E167" s="75"/>
      <c r="F167" s="50"/>
      <c r="G167" s="39"/>
      <c r="H167" s="45"/>
      <c r="I167" s="41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8.75">
      <c r="A168" s="76"/>
      <c r="B168" s="50"/>
      <c r="C168" s="75"/>
      <c r="D168" s="50"/>
      <c r="E168" s="75"/>
      <c r="F168" s="50"/>
      <c r="G168" s="39"/>
      <c r="H168" s="45"/>
      <c r="I168" s="41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8.75">
      <c r="A169" s="76"/>
      <c r="B169" s="50"/>
      <c r="C169" s="75"/>
      <c r="D169" s="50"/>
      <c r="E169" s="75"/>
      <c r="F169" s="50"/>
      <c r="G169" s="39"/>
      <c r="H169" s="45"/>
      <c r="I169" s="41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8.75">
      <c r="A170" s="76"/>
      <c r="B170" s="50"/>
      <c r="C170" s="75"/>
      <c r="D170" s="50"/>
      <c r="E170" s="75"/>
      <c r="F170" s="50"/>
      <c r="G170" s="39"/>
      <c r="H170" s="45"/>
      <c r="I170" s="41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8.75">
      <c r="A171" s="76"/>
      <c r="B171" s="50"/>
      <c r="C171" s="75"/>
      <c r="D171" s="50"/>
      <c r="E171" s="75"/>
      <c r="F171" s="50"/>
      <c r="G171" s="39"/>
      <c r="H171" s="45"/>
      <c r="I171" s="41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8.75">
      <c r="A172" s="76"/>
      <c r="B172" s="50"/>
      <c r="C172" s="75"/>
      <c r="D172" s="50"/>
      <c r="E172" s="75"/>
      <c r="F172" s="50"/>
      <c r="G172" s="39"/>
      <c r="H172" s="45"/>
      <c r="I172" s="41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8.75">
      <c r="A173" s="76"/>
      <c r="B173" s="50"/>
      <c r="C173" s="75"/>
      <c r="D173" s="50"/>
      <c r="E173" s="75"/>
      <c r="F173" s="50"/>
      <c r="G173" s="39"/>
      <c r="H173" s="45"/>
      <c r="I173" s="41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8.75">
      <c r="A174" s="76"/>
      <c r="B174" s="50"/>
      <c r="C174" s="75"/>
      <c r="D174" s="50"/>
      <c r="E174" s="75"/>
      <c r="F174" s="50"/>
      <c r="G174" s="39"/>
      <c r="H174" s="45"/>
      <c r="I174" s="41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8.75">
      <c r="A175" s="76"/>
      <c r="B175" s="50"/>
      <c r="C175" s="75"/>
      <c r="D175" s="50"/>
      <c r="E175" s="75"/>
      <c r="F175" s="50"/>
      <c r="G175" s="39"/>
      <c r="H175" s="45"/>
      <c r="I175" s="41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8.75">
      <c r="A176" s="76"/>
      <c r="B176" s="50"/>
      <c r="C176" s="75"/>
      <c r="D176" s="50"/>
      <c r="E176" s="75"/>
      <c r="F176" s="50"/>
      <c r="G176" s="39"/>
      <c r="H176" s="45"/>
      <c r="I176" s="41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8.75">
      <c r="A177" s="76"/>
      <c r="B177" s="50"/>
      <c r="C177" s="75"/>
      <c r="D177" s="50"/>
      <c r="E177" s="75"/>
      <c r="F177" s="50"/>
      <c r="G177" s="39"/>
      <c r="H177" s="45"/>
      <c r="I177" s="41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8.75">
      <c r="A178" s="76"/>
      <c r="B178" s="50"/>
      <c r="C178" s="75"/>
      <c r="D178" s="50"/>
      <c r="E178" s="75"/>
      <c r="F178" s="50"/>
      <c r="G178" s="39"/>
      <c r="H178" s="45"/>
      <c r="I178" s="41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8.75">
      <c r="A179" s="76"/>
      <c r="B179" s="50"/>
      <c r="C179" s="75"/>
      <c r="D179" s="50"/>
      <c r="E179" s="75"/>
      <c r="F179" s="50"/>
      <c r="G179" s="39"/>
      <c r="H179" s="45"/>
      <c r="I179" s="41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8.75">
      <c r="A180" s="76"/>
      <c r="B180" s="50"/>
      <c r="C180" s="75"/>
      <c r="D180" s="50"/>
      <c r="E180" s="75"/>
      <c r="F180" s="50"/>
      <c r="G180" s="39"/>
      <c r="H180" s="45"/>
      <c r="I180" s="41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8.75">
      <c r="A181" s="76"/>
      <c r="B181" s="50"/>
      <c r="C181" s="75"/>
      <c r="D181" s="50"/>
      <c r="E181" s="75"/>
      <c r="F181" s="50"/>
      <c r="G181" s="39"/>
      <c r="H181" s="45"/>
      <c r="I181" s="41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8.75">
      <c r="A182" s="76"/>
      <c r="B182" s="50"/>
      <c r="C182" s="75"/>
      <c r="D182" s="50"/>
      <c r="E182" s="75"/>
      <c r="F182" s="50"/>
      <c r="G182" s="39"/>
      <c r="H182" s="45"/>
      <c r="I182" s="41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8.75">
      <c r="A183" s="76"/>
      <c r="B183" s="50"/>
      <c r="C183" s="75"/>
      <c r="D183" s="50"/>
      <c r="E183" s="75"/>
      <c r="F183" s="50"/>
      <c r="G183" s="39"/>
      <c r="H183" s="45"/>
      <c r="I183" s="41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8.75">
      <c r="A184" s="76"/>
      <c r="B184" s="50"/>
      <c r="C184" s="75"/>
      <c r="D184" s="50"/>
      <c r="E184" s="75"/>
      <c r="F184" s="50"/>
      <c r="G184" s="39"/>
      <c r="H184" s="45"/>
      <c r="I184" s="41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8.75">
      <c r="A185" s="76"/>
      <c r="B185" s="50"/>
      <c r="C185" s="75"/>
      <c r="D185" s="50"/>
      <c r="E185" s="75"/>
      <c r="F185" s="50"/>
      <c r="G185" s="39"/>
      <c r="H185" s="45"/>
      <c r="I185" s="41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8.75">
      <c r="A186" s="76"/>
      <c r="B186" s="50"/>
      <c r="C186" s="75"/>
      <c r="D186" s="50"/>
      <c r="E186" s="75"/>
      <c r="F186" s="50"/>
      <c r="G186" s="39"/>
      <c r="H186" s="45"/>
      <c r="I186" s="41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8.75">
      <c r="A187" s="76"/>
      <c r="B187" s="50"/>
      <c r="C187" s="75"/>
      <c r="D187" s="50"/>
      <c r="E187" s="75"/>
      <c r="F187" s="50"/>
      <c r="G187" s="39"/>
      <c r="H187" s="45"/>
      <c r="I187" s="41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8.75">
      <c r="A188" s="76"/>
      <c r="B188" s="50"/>
      <c r="C188" s="75"/>
      <c r="D188" s="50"/>
      <c r="E188" s="75"/>
      <c r="F188" s="50"/>
      <c r="G188" s="39"/>
      <c r="H188" s="45"/>
      <c r="I188" s="41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8.75">
      <c r="A189" s="76"/>
      <c r="B189" s="50"/>
      <c r="C189" s="75"/>
      <c r="D189" s="50"/>
      <c r="E189" s="75"/>
      <c r="F189" s="50"/>
      <c r="G189" s="39"/>
      <c r="H189" s="45"/>
      <c r="I189" s="41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8.75">
      <c r="A190" s="76"/>
      <c r="B190" s="50"/>
      <c r="C190" s="75"/>
      <c r="D190" s="50"/>
      <c r="E190" s="75"/>
      <c r="F190" s="50"/>
      <c r="G190" s="39"/>
      <c r="H190" s="45"/>
      <c r="I190" s="41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8.75">
      <c r="A191" s="76"/>
      <c r="B191" s="50"/>
      <c r="C191" s="75"/>
      <c r="D191" s="50"/>
      <c r="E191" s="75"/>
      <c r="F191" s="50"/>
      <c r="G191" s="39"/>
      <c r="H191" s="45"/>
      <c r="I191" s="41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8.75">
      <c r="A192" s="76"/>
      <c r="B192" s="50"/>
      <c r="C192" s="75"/>
      <c r="D192" s="50"/>
      <c r="E192" s="75"/>
      <c r="F192" s="50"/>
      <c r="G192" s="39"/>
      <c r="H192" s="45"/>
      <c r="I192" s="41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8.75">
      <c r="A193" s="96"/>
      <c r="B193" s="97"/>
      <c r="C193" s="98"/>
      <c r="D193" s="97"/>
      <c r="E193" s="98"/>
      <c r="F193" s="97"/>
      <c r="G193" s="46"/>
      <c r="H193" s="47"/>
      <c r="I193" s="48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569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A192:B192"/>
    <mergeCell ref="C192:D192"/>
    <mergeCell ref="E192:F192"/>
    <mergeCell ref="A193:B193"/>
    <mergeCell ref="C193:D193"/>
    <mergeCell ref="E193:F193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:H193">
    <cfRule type="expression" dxfId="7" priority="1">
      <formula>H6="S"</formula>
    </cfRule>
  </conditionalFormatting>
  <conditionalFormatting sqref="H6:H193">
    <cfRule type="expression" dxfId="6" priority="2">
      <formula>H6="N"</formula>
    </cfRule>
  </conditionalFormatting>
  <conditionalFormatting sqref="H6">
    <cfRule type="expression" dxfId="5" priority="3">
      <formula>H="N"</formula>
    </cfRule>
  </conditionalFormatting>
  <conditionalFormatting sqref="H6">
    <cfRule type="expression" dxfId="4" priority="4">
      <formula>H6="S"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Usuário</cp:lastModifiedBy>
  <dcterms:modified xsi:type="dcterms:W3CDTF">2022-05-30T01:11:26Z</dcterms:modified>
</cp:coreProperties>
</file>