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gYRaqkO8CCqIju6mb84+uwUEAPdQ=="/>
    </ext>
  </extLst>
</workbook>
</file>

<file path=xl/calcChain.xml><?xml version="1.0" encoding="utf-8"?>
<calcChain xmlns="http://schemas.openxmlformats.org/spreadsheetml/2006/main">
  <c r="I4" i="2" l="1"/>
  <c r="H4" i="2"/>
  <c r="B4" i="2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 l="1"/>
  <c r="I20" i="1" s="1"/>
  <c r="I179" i="1" l="1"/>
  <c r="I40" i="1"/>
  <c r="I184" i="1"/>
  <c r="I169" i="1"/>
  <c r="I135" i="1"/>
  <c r="I42" i="1"/>
  <c r="I144" i="1"/>
  <c r="I140" i="1"/>
  <c r="I110" i="1"/>
  <c r="I221" i="1"/>
  <c r="I31" i="1"/>
  <c r="I172" i="1"/>
  <c r="I102" i="1"/>
  <c r="I133" i="1"/>
  <c r="I195" i="1"/>
  <c r="I124" i="1"/>
  <c r="I16" i="1"/>
  <c r="I158" i="1"/>
  <c r="I181" i="1"/>
  <c r="I204" i="1"/>
  <c r="I132" i="1"/>
  <c r="I27" i="1"/>
  <c r="I96" i="1"/>
  <c r="I107" i="1"/>
  <c r="I62" i="1"/>
  <c r="I215" i="1"/>
  <c r="I161" i="1"/>
  <c r="I94" i="1"/>
  <c r="I13" i="1"/>
  <c r="I166" i="1"/>
  <c r="I48" i="1"/>
  <c r="I73" i="1"/>
  <c r="I177" i="1"/>
  <c r="I97" i="1"/>
  <c r="I212" i="1"/>
  <c r="I128" i="1"/>
  <c r="I127" i="1"/>
  <c r="I186" i="1"/>
  <c r="I108" i="1"/>
  <c r="I120" i="1"/>
  <c r="I211" i="1"/>
  <c r="I101" i="1"/>
  <c r="I56" i="1"/>
  <c r="I185" i="1"/>
  <c r="I137" i="1"/>
  <c r="I49" i="1"/>
  <c r="I202" i="1"/>
  <c r="I136" i="1"/>
  <c r="I33" i="1"/>
  <c r="I213" i="1"/>
  <c r="I141" i="1"/>
  <c r="I43" i="1"/>
  <c r="I176" i="1"/>
  <c r="I51" i="1"/>
  <c r="I222" i="1"/>
  <c r="I150" i="1"/>
  <c r="I54" i="1"/>
  <c r="I30" i="1"/>
  <c r="I139" i="1"/>
  <c r="I116" i="1"/>
  <c r="I121" i="1"/>
  <c r="I130" i="1"/>
  <c r="I207" i="1"/>
  <c r="I34" i="1"/>
  <c r="I170" i="1"/>
  <c r="I216" i="1"/>
  <c r="I45" i="1"/>
  <c r="I91" i="1"/>
  <c r="I173" i="1"/>
  <c r="I103" i="1"/>
  <c r="I209" i="1"/>
  <c r="I149" i="1"/>
  <c r="I85" i="1"/>
  <c r="I214" i="1"/>
  <c r="I160" i="1"/>
  <c r="I21" i="1"/>
  <c r="I55" i="1"/>
  <c r="I171" i="1"/>
  <c r="I88" i="1"/>
  <c r="I206" i="1"/>
  <c r="I123" i="1"/>
  <c r="I118" i="1"/>
  <c r="I180" i="1"/>
  <c r="I99" i="1"/>
  <c r="I111" i="1"/>
  <c r="I199" i="1"/>
  <c r="I53" i="1"/>
  <c r="I197" i="1"/>
  <c r="I143" i="1"/>
  <c r="I67" i="1"/>
  <c r="I208" i="1"/>
  <c r="I148" i="1"/>
  <c r="I134" i="1"/>
  <c r="I82" i="1"/>
  <c r="I159" i="1"/>
  <c r="I70" i="1"/>
  <c r="I194" i="1"/>
  <c r="I87" i="1"/>
  <c r="I100" i="1"/>
  <c r="I168" i="1"/>
  <c r="I81" i="1"/>
  <c r="I84" i="1"/>
  <c r="I187" i="1"/>
  <c r="I47" i="1"/>
  <c r="I219" i="1"/>
  <c r="I183" i="1"/>
  <c r="I147" i="1"/>
  <c r="I106" i="1"/>
  <c r="I52" i="1"/>
  <c r="I218" i="1"/>
  <c r="I182" i="1"/>
  <c r="I146" i="1"/>
  <c r="I69" i="1"/>
  <c r="I145" i="1"/>
  <c r="I46" i="1"/>
  <c r="I192" i="1"/>
  <c r="I156" i="1"/>
  <c r="I117" i="1"/>
  <c r="I63" i="1"/>
  <c r="I190" i="1"/>
  <c r="I57" i="1"/>
  <c r="I24" i="1"/>
  <c r="I157" i="1"/>
  <c r="I119" i="1"/>
  <c r="I65" i="1"/>
  <c r="I38" i="1"/>
  <c r="I74" i="1"/>
  <c r="I203" i="1"/>
  <c r="I167" i="1"/>
  <c r="I131" i="1"/>
  <c r="I76" i="1"/>
  <c r="I22" i="1"/>
  <c r="I196" i="1"/>
  <c r="I154" i="1"/>
  <c r="I75" i="1"/>
  <c r="I217" i="1"/>
  <c r="I223" i="1"/>
  <c r="I201" i="1"/>
  <c r="I165" i="1"/>
  <c r="I129" i="1"/>
  <c r="I79" i="1"/>
  <c r="I25" i="1"/>
  <c r="I200" i="1"/>
  <c r="I164" i="1"/>
  <c r="I114" i="1"/>
  <c r="I205" i="1"/>
  <c r="I109" i="1"/>
  <c r="I210" i="1"/>
  <c r="I174" i="1"/>
  <c r="I138" i="1"/>
  <c r="I90" i="1"/>
  <c r="I36" i="1"/>
  <c r="I93" i="1"/>
  <c r="I105" i="1"/>
  <c r="I193" i="1"/>
  <c r="I37" i="1"/>
  <c r="I89" i="1"/>
  <c r="I35" i="1"/>
  <c r="I98" i="1"/>
  <c r="I44" i="1"/>
  <c r="I28" i="1"/>
  <c r="I83" i="1"/>
  <c r="I29" i="1"/>
  <c r="I92" i="1"/>
  <c r="I15" i="1"/>
  <c r="I113" i="1"/>
  <c r="I95" i="1"/>
  <c r="I32" i="1"/>
  <c r="I41" i="1"/>
  <c r="I86" i="1"/>
  <c r="I77" i="1"/>
  <c r="I59" i="1"/>
  <c r="I23" i="1"/>
  <c r="I122" i="1"/>
  <c r="I104" i="1"/>
  <c r="I68" i="1"/>
  <c r="I50" i="1"/>
  <c r="I14" i="1"/>
  <c r="I191" i="1"/>
  <c r="I155" i="1"/>
  <c r="I112" i="1"/>
  <c r="I58" i="1"/>
  <c r="I220" i="1"/>
  <c r="I178" i="1"/>
  <c r="I142" i="1"/>
  <c r="I39" i="1"/>
  <c r="I151" i="1"/>
  <c r="I19" i="1"/>
  <c r="I189" i="1"/>
  <c r="I153" i="1"/>
  <c r="I115" i="1"/>
  <c r="I61" i="1"/>
  <c r="I224" i="1"/>
  <c r="I188" i="1"/>
  <c r="I152" i="1"/>
  <c r="I78" i="1"/>
  <c r="I163" i="1"/>
  <c r="I64" i="1"/>
  <c r="I198" i="1"/>
  <c r="I162" i="1"/>
  <c r="I126" i="1"/>
  <c r="I72" i="1"/>
  <c r="I18" i="1"/>
  <c r="I66" i="1"/>
  <c r="I60" i="1"/>
  <c r="I175" i="1"/>
  <c r="I125" i="1"/>
  <c r="I71" i="1"/>
  <c r="I17" i="1"/>
  <c r="I80" i="1"/>
  <c r="I26" i="1"/>
</calcChain>
</file>

<file path=xl/sharedStrings.xml><?xml version="1.0" encoding="utf-8"?>
<sst xmlns="http://schemas.openxmlformats.org/spreadsheetml/2006/main" count="1116" uniqueCount="452">
  <si>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</si>
  <si>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</si>
  <si>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</si>
  <si>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</si>
  <si>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</si>
  <si>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</si>
  <si>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</si>
  <si>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</si>
  <si>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</si>
  <si>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DUAS CARAS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</si>
  <si>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</si>
  <si>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</si>
  <si>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</si>
  <si>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</si>
  <si>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</si>
  <si>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</si>
  <si>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</si>
  <si>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</si>
  <si>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Adriana Alves</t>
  </si>
  <si>
    <t xml:space="preserve">Morena </t>
  </si>
  <si>
    <t>Adriano Dória</t>
  </si>
  <si>
    <t xml:space="preserve">Marcha Lenta </t>
  </si>
  <si>
    <t>Adriano Garib</t>
  </si>
  <si>
    <t xml:space="preserve">Silvano </t>
  </si>
  <si>
    <t>Adysson Cabo Freitas</t>
  </si>
  <si>
    <t xml:space="preserve">Filho de Lucimar </t>
  </si>
  <si>
    <t>Alex Nader</t>
  </si>
  <si>
    <t xml:space="preserve">Enfermeiro </t>
  </si>
  <si>
    <t>Alex Teix</t>
  </si>
  <si>
    <t xml:space="preserve">Dr. Moreira </t>
  </si>
  <si>
    <t>Alexandra Martins</t>
  </si>
  <si>
    <t xml:space="preserve">Daniela </t>
  </si>
  <si>
    <t>Alexandre Liuzzi</t>
  </si>
  <si>
    <t xml:space="preserve">Dagmar </t>
  </si>
  <si>
    <t>Alexandre Piccini</t>
  </si>
  <si>
    <t>(Desconhecido)</t>
  </si>
  <si>
    <t>Alexandre Slavieiro</t>
  </si>
  <si>
    <t xml:space="preserve">Heraldo </t>
  </si>
  <si>
    <t>Alinne Moraes</t>
  </si>
  <si>
    <t>Sílvia</t>
  </si>
  <si>
    <t>Alvaro Abraão</t>
  </si>
  <si>
    <t xml:space="preserve">Henrique </t>
  </si>
  <si>
    <t>Ana Karolina Lannes</t>
  </si>
  <si>
    <t xml:space="preserve">Sofia </t>
  </si>
  <si>
    <t>Ana Luíza Folly</t>
  </si>
  <si>
    <t>Leonora Messias</t>
  </si>
  <si>
    <t>Anderson Carvalho</t>
  </si>
  <si>
    <t xml:space="preserve">Deputado </t>
  </si>
  <si>
    <t>André Dale</t>
  </si>
  <si>
    <t xml:space="preserve">Maluco </t>
  </si>
  <si>
    <t>André Luiz Frambach</t>
  </si>
  <si>
    <t xml:space="preserve">Juvenaldo </t>
  </si>
  <si>
    <t>André Luiz Lima</t>
  </si>
  <si>
    <t xml:space="preserve">Zangado </t>
  </si>
  <si>
    <t>André Pelegrino</t>
  </si>
  <si>
    <t>Estudante</t>
  </si>
  <si>
    <t>Ângelo Antônio</t>
  </si>
  <si>
    <t>Dorgival</t>
  </si>
  <si>
    <t>Anna Cotrim</t>
  </si>
  <si>
    <t xml:space="preserve">Telma </t>
  </si>
  <si>
    <t>Anna Karolina Araújo</t>
  </si>
  <si>
    <t xml:space="preserve">Empregada de Rudolf </t>
  </si>
  <si>
    <t>Antônio Fagundes</t>
  </si>
  <si>
    <t xml:space="preserve">Juenal Antena </t>
  </si>
  <si>
    <t>Antônio Sérgio Firmino</t>
  </si>
  <si>
    <t xml:space="preserve">Apolo </t>
  </si>
  <si>
    <t>Armando Babaioff</t>
  </si>
  <si>
    <t>Benoliel</t>
  </si>
  <si>
    <t>Augusto Madeira</t>
  </si>
  <si>
    <t xml:space="preserve">Dr. Marcelo </t>
  </si>
  <si>
    <t>Babu Santana</t>
  </si>
  <si>
    <t xml:space="preserve">Montanha </t>
  </si>
  <si>
    <t>Bárbara Borges</t>
  </si>
  <si>
    <t xml:space="preserve">Clarisa </t>
  </si>
  <si>
    <t>Beatriz Mussi</t>
  </si>
  <si>
    <t>Janete</t>
  </si>
  <si>
    <t>Bernardo Mesquita</t>
  </si>
  <si>
    <t>Adalberto (Jovem)</t>
  </si>
  <si>
    <t>Beto Quirino</t>
  </si>
  <si>
    <t xml:space="preserve">Mestre </t>
  </si>
  <si>
    <t>Betty Faria</t>
  </si>
  <si>
    <t xml:space="preserve">Bárbara </t>
  </si>
  <si>
    <t>Betty Lago</t>
  </si>
  <si>
    <t>Soraya</t>
  </si>
  <si>
    <t>Bia Feres</t>
  </si>
  <si>
    <t xml:space="preserve">Aluna </t>
  </si>
  <si>
    <t>Bia Seidl</t>
  </si>
  <si>
    <t xml:space="preserve">Gabriela </t>
  </si>
  <si>
    <t>Bianca Marillane</t>
  </si>
  <si>
    <t xml:space="preserve">Assistente de Dolores </t>
  </si>
  <si>
    <t>Blota Filho</t>
  </si>
  <si>
    <t xml:space="preserve">Dr. Pracheres </t>
  </si>
  <si>
    <t>Branca Feres</t>
  </si>
  <si>
    <t>Aluna</t>
  </si>
  <si>
    <t>Bruno Dubeaux</t>
  </si>
  <si>
    <t xml:space="preserve">Estudante </t>
  </si>
  <si>
    <t>Bruno Padilha</t>
  </si>
  <si>
    <t xml:space="preserve">Heitor </t>
  </si>
  <si>
    <t>Bruno Vieira</t>
  </si>
  <si>
    <t xml:space="preserve">Felipe </t>
  </si>
  <si>
    <t>Caco Ciocler</t>
  </si>
  <si>
    <t xml:space="preserve">Claudius </t>
  </si>
  <si>
    <t>Carla Zanetti</t>
  </si>
  <si>
    <t>Carlos Machado</t>
  </si>
  <si>
    <t xml:space="preserve">Siqueira </t>
  </si>
  <si>
    <t>Carlos Rocha</t>
  </si>
  <si>
    <t xml:space="preserve">Noronha </t>
  </si>
  <si>
    <t>Carlos Vereza</t>
  </si>
  <si>
    <t xml:space="preserve">Helmut </t>
  </si>
  <si>
    <t>Carlos Vieira</t>
  </si>
  <si>
    <t>Queiroz</t>
  </si>
  <si>
    <t>Carolina Holanda</t>
  </si>
  <si>
    <t>Bárbara (Jovem)</t>
  </si>
  <si>
    <t>César Amorim</t>
  </si>
  <si>
    <t xml:space="preserve">Soneca </t>
  </si>
  <si>
    <t>Chica Xavier</t>
  </si>
  <si>
    <t xml:space="preserve">Setembrina </t>
  </si>
  <si>
    <t>Chico Terneiro</t>
  </si>
  <si>
    <t>Cláudia Borioni</t>
  </si>
  <si>
    <t xml:space="preserve">Mãe de Débora </t>
  </si>
  <si>
    <t>Cláudio Galvão</t>
  </si>
  <si>
    <t>Cris Vianna</t>
  </si>
  <si>
    <t xml:space="preserve">Sabrina </t>
  </si>
  <si>
    <t>Cristiane Machado</t>
  </si>
  <si>
    <t xml:space="preserve">Maria Helena </t>
  </si>
  <si>
    <t>Cristina Galvão</t>
  </si>
  <si>
    <t xml:space="preserve">Lucimar </t>
  </si>
  <si>
    <t>Cyrano Rosalém</t>
  </si>
  <si>
    <t>Dalton Vigh</t>
  </si>
  <si>
    <t>Marconi Ferraço</t>
  </si>
  <si>
    <t>Danielle Ornelas</t>
  </si>
  <si>
    <t xml:space="preserve">Joseane </t>
  </si>
  <si>
    <t>Danilo Moraes</t>
  </si>
  <si>
    <t xml:space="preserve">Taxista </t>
  </si>
  <si>
    <t>Débora Falabella</t>
  </si>
  <si>
    <t xml:space="preserve">Júlia </t>
  </si>
  <si>
    <t>Débora Nascimento</t>
  </si>
  <si>
    <t xml:space="preserve">Andréia Bijou </t>
  </si>
  <si>
    <t>Débora Olivieri</t>
  </si>
  <si>
    <t xml:space="preserve">Adelaide </t>
  </si>
  <si>
    <t>Dênis Derkian</t>
  </si>
  <si>
    <t xml:space="preserve">Carvalho </t>
  </si>
  <si>
    <t>Derlan Rodrigues</t>
  </si>
  <si>
    <t>Diogo Almeida</t>
  </si>
  <si>
    <t xml:space="preserve">Rudolf </t>
  </si>
  <si>
    <t>Dudu Azevedo</t>
  </si>
  <si>
    <t xml:space="preserve">Barretinho </t>
  </si>
  <si>
    <t>Ed Oliveira</t>
  </si>
  <si>
    <t xml:space="preserve">Sequestrador </t>
  </si>
  <si>
    <t>Eduardo Lara</t>
  </si>
  <si>
    <t xml:space="preserve">Frango Veloz </t>
  </si>
  <si>
    <t>Elizabeth Gasper</t>
  </si>
  <si>
    <t xml:space="preserve">Beatriz </t>
  </si>
  <si>
    <t>Elmo Luiz</t>
  </si>
  <si>
    <t xml:space="preserve">Gavião Sereno </t>
  </si>
  <si>
    <t>Eri Johnson</t>
  </si>
  <si>
    <t xml:space="preserve">Zé da Feira </t>
  </si>
  <si>
    <t>Eriberto Leão</t>
  </si>
  <si>
    <t>Italo</t>
  </si>
  <si>
    <t>Ernesto Xavier</t>
  </si>
  <si>
    <t>Clementino</t>
  </si>
  <si>
    <t>Everalo Pontes</t>
  </si>
  <si>
    <t xml:space="preserve">Pai de Juvenaldo </t>
  </si>
  <si>
    <t>Fafy Siqueira</t>
  </si>
  <si>
    <t>Amora</t>
  </si>
  <si>
    <t>Fátima Montenegro</t>
  </si>
  <si>
    <t>Tanajura</t>
  </si>
  <si>
    <t>Flavia Alessandra</t>
  </si>
  <si>
    <t>Alzira</t>
  </si>
  <si>
    <t>Flavio Bauraqui</t>
  </si>
  <si>
    <t xml:space="preserve">Ezequiel </t>
  </si>
  <si>
    <t>Flúvio Stefanini</t>
  </si>
  <si>
    <t xml:space="preserve">Waldemar </t>
  </si>
  <si>
    <t>Gabriel Salabert</t>
  </si>
  <si>
    <t>Presbítero Moisés</t>
  </si>
  <si>
    <t>Gabriel Siqueira</t>
  </si>
  <si>
    <t xml:space="preserve">Renato </t>
  </si>
  <si>
    <t>Gilberto Miranda</t>
  </si>
  <si>
    <t xml:space="preserve">Divaldo </t>
  </si>
  <si>
    <t>Gizella Werneck</t>
  </si>
  <si>
    <t xml:space="preserve">Aurora </t>
  </si>
  <si>
    <t>Gláucio Gomes</t>
  </si>
  <si>
    <t>Mariozinho Pedreira</t>
  </si>
  <si>
    <t>Gottsha</t>
  </si>
  <si>
    <t xml:space="preserve">Eunice </t>
  </si>
  <si>
    <t>Guida Vianna</t>
  </si>
  <si>
    <t xml:space="preserve">Lenir </t>
  </si>
  <si>
    <t>Guilherme Duarte</t>
  </si>
  <si>
    <t>Zidane</t>
  </si>
  <si>
    <t>Guilherme Gorski</t>
  </si>
  <si>
    <t>Duda</t>
  </si>
  <si>
    <t>Hada Luz</t>
  </si>
  <si>
    <t xml:space="preserve">Colega de Clarissa </t>
  </si>
  <si>
    <t>Herson Capri</t>
  </si>
  <si>
    <t xml:space="preserve">João Pedro </t>
  </si>
  <si>
    <t>Hugo Resende</t>
  </si>
  <si>
    <t xml:space="preserve">Edmundo </t>
  </si>
  <si>
    <t>Humberto Guerra</t>
  </si>
  <si>
    <t xml:space="preserve">Feliz </t>
  </si>
  <si>
    <t>Ida Gomes</t>
  </si>
  <si>
    <t xml:space="preserve">Frida </t>
  </si>
  <si>
    <t>Ilva Niño</t>
  </si>
  <si>
    <t xml:space="preserve">Risoleta </t>
  </si>
  <si>
    <t>Isabela Lobato</t>
  </si>
  <si>
    <t xml:space="preserve">Heloísa </t>
  </si>
  <si>
    <t>Isabela Luz</t>
  </si>
  <si>
    <t>Isio Ghelman</t>
  </si>
  <si>
    <t xml:space="preserve">Empresário </t>
  </si>
  <si>
    <t>Ivan de Almeida</t>
  </si>
  <si>
    <t xml:space="preserve">Misael </t>
  </si>
  <si>
    <t>J.P. Salto</t>
  </si>
  <si>
    <t>Jack Berraquero</t>
  </si>
  <si>
    <t>Camelô</t>
  </si>
  <si>
    <t>Jackson Antunes</t>
  </si>
  <si>
    <t xml:space="preserve">Ministro </t>
  </si>
  <si>
    <t>Jackson Costa</t>
  </si>
  <si>
    <t>Waterloo</t>
  </si>
  <si>
    <t>Jacqueline Farias</t>
  </si>
  <si>
    <t xml:space="preserve">Dançarina </t>
  </si>
  <si>
    <t>Javier Gomes</t>
  </si>
  <si>
    <t xml:space="preserve">Dr. Hidalgo </t>
  </si>
  <si>
    <t>João Santanna</t>
  </si>
  <si>
    <t>Jorge Coutinho</t>
  </si>
  <si>
    <t xml:space="preserve">Celestino </t>
  </si>
  <si>
    <t>José Wilker</t>
  </si>
  <si>
    <t>Fransisco Macieira</t>
  </si>
  <si>
    <t>Josie Antello</t>
  </si>
  <si>
    <t xml:space="preserve">Amélia </t>
  </si>
  <si>
    <t>Juan Alba</t>
  </si>
  <si>
    <t xml:space="preserve">Delegado Silva </t>
  </si>
  <si>
    <t>Júlia Almeida</t>
  </si>
  <si>
    <t xml:space="preserve">Fernanda </t>
  </si>
  <si>
    <t>Júlia Stockler</t>
  </si>
  <si>
    <t>Juliana Alves</t>
  </si>
  <si>
    <t xml:space="preserve">Gislane </t>
  </si>
  <si>
    <t>Juliana Freire</t>
  </si>
  <si>
    <t>Ramona (Criança)</t>
  </si>
  <si>
    <t>Juliana Knust</t>
  </si>
  <si>
    <t xml:space="preserve">Débora </t>
  </si>
  <si>
    <t>Júlio Rocha</t>
  </si>
  <si>
    <t>João Batista</t>
  </si>
  <si>
    <t>Karlo Carus</t>
  </si>
  <si>
    <t>Kelly Jabour</t>
  </si>
  <si>
    <t>Decoradora</t>
  </si>
  <si>
    <t>Lady Francisco</t>
  </si>
  <si>
    <t xml:space="preserve">Odete </t>
  </si>
  <si>
    <t>Larissa Machado</t>
  </si>
  <si>
    <t>Colega de Clarissa</t>
  </si>
  <si>
    <t>Laura Cardoso</t>
  </si>
  <si>
    <t>Alice</t>
  </si>
  <si>
    <t>Laura Proença</t>
  </si>
  <si>
    <t xml:space="preserve">Vesga </t>
  </si>
  <si>
    <t>Lázaro Ramos</t>
  </si>
  <si>
    <t>Evilásio Caó</t>
  </si>
  <si>
    <t>Leandro Lamas</t>
  </si>
  <si>
    <t xml:space="preserve">Atchim </t>
  </si>
  <si>
    <t>Leanro Ribeiro</t>
  </si>
  <si>
    <t xml:space="preserve">Osvaldo </t>
  </si>
  <si>
    <t>Leona Cavalli</t>
  </si>
  <si>
    <t xml:space="preserve">Dália </t>
  </si>
  <si>
    <t>Leonardo Santana</t>
  </si>
  <si>
    <t>Filho de Jojô</t>
  </si>
  <si>
    <t>Letícia Spiller</t>
  </si>
  <si>
    <t xml:space="preserve">Maria Eva </t>
  </si>
  <si>
    <t>Lica Oliveira</t>
  </si>
  <si>
    <t xml:space="preserve">Fátima </t>
  </si>
  <si>
    <t>Lionel Fisher</t>
  </si>
  <si>
    <t xml:space="preserve">Dr. Arnaldo </t>
  </si>
  <si>
    <t>Lívia Taynara</t>
  </si>
  <si>
    <t>Vanessa</t>
  </si>
  <si>
    <t>Luana Dandara</t>
  </si>
  <si>
    <t xml:space="preserve">Manoela </t>
  </si>
  <si>
    <t>Luciana Barbosa</t>
  </si>
  <si>
    <t xml:space="preserve">Priscila </t>
  </si>
  <si>
    <t>Luciana Pacheco</t>
  </si>
  <si>
    <t xml:space="preserve">Denise </t>
  </si>
  <si>
    <t>Luciana Pontes</t>
  </si>
  <si>
    <t>Lugui Palhares</t>
  </si>
  <si>
    <t>Carlão</t>
  </si>
  <si>
    <t>Lucas Bastos</t>
  </si>
  <si>
    <t xml:space="preserve">Dorginho </t>
  </si>
  <si>
    <t>Mara Manzan</t>
  </si>
  <si>
    <t>Amara</t>
  </si>
  <si>
    <t>Marcela Barroso</t>
  </si>
  <si>
    <t xml:space="preserve">Ramona </t>
  </si>
  <si>
    <t>Marcelo Argenta</t>
  </si>
  <si>
    <t xml:space="preserve">Márcio </t>
  </si>
  <si>
    <t>Marcos Holanda</t>
  </si>
  <si>
    <t xml:space="preserve">Dunga </t>
  </si>
  <si>
    <t>Marcos Winter</t>
  </si>
  <si>
    <t xml:space="preserve">Narciso </t>
  </si>
  <si>
    <t>Mariana Ribeiro</t>
  </si>
  <si>
    <t xml:space="preserve">Vilma </t>
  </si>
  <si>
    <t>Marília Gabriela</t>
  </si>
  <si>
    <t>Guigui</t>
  </si>
  <si>
    <t>Marília Pêra</t>
  </si>
  <si>
    <t xml:space="preserve">Gioconda </t>
  </si>
  <si>
    <t>Marilice Cosenza</t>
  </si>
  <si>
    <t>Socorro</t>
  </si>
  <si>
    <t>Marjore Estiano</t>
  </si>
  <si>
    <t xml:space="preserve">Maria Paula </t>
  </si>
  <si>
    <t>Matheus Costa</t>
  </si>
  <si>
    <t xml:space="preserve">Leone </t>
  </si>
  <si>
    <t>Maurício Gonçalves</t>
  </si>
  <si>
    <t xml:space="preserve">Lima Barreto </t>
  </si>
  <si>
    <t>Mauro Jasmim</t>
  </si>
  <si>
    <t>Roberto</t>
  </si>
  <si>
    <t>Mel Nunes</t>
  </si>
  <si>
    <t xml:space="preserve">Vera </t>
  </si>
  <si>
    <t>Miguel Andrade</t>
  </si>
  <si>
    <t>Rui</t>
  </si>
  <si>
    <t>Monique Lafond</t>
  </si>
  <si>
    <t xml:space="preserve">Stelinha </t>
  </si>
  <si>
    <t>Munir Kanaan</t>
  </si>
  <si>
    <t xml:space="preserve">Mosquito </t>
  </si>
  <si>
    <t>Murilo Elbas</t>
  </si>
  <si>
    <t xml:space="preserve">Chefe da Policia </t>
  </si>
  <si>
    <t>Natasha Stransky</t>
  </si>
  <si>
    <t>Bijouzinha</t>
  </si>
  <si>
    <t>Nuno Leal Maia</t>
  </si>
  <si>
    <t xml:space="preserve">Bernardo </t>
  </si>
  <si>
    <t>Oscar Magrini</t>
  </si>
  <si>
    <t xml:space="preserve">Gabriel </t>
  </si>
  <si>
    <t>Oscar Wotrtman</t>
  </si>
  <si>
    <t>Juiz</t>
  </si>
  <si>
    <t>Otávio Augusto</t>
  </si>
  <si>
    <t>Antônio</t>
  </si>
  <si>
    <t>Paola Crossara</t>
  </si>
  <si>
    <t>Rebeca</t>
  </si>
  <si>
    <t>Paulinho Serra</t>
  </si>
  <si>
    <t>Ignacio Guevara</t>
  </si>
  <si>
    <t>Paulo Cézar Peréio</t>
  </si>
  <si>
    <t xml:space="preserve">Lobato </t>
  </si>
  <si>
    <t>Paulo Goulart</t>
  </si>
  <si>
    <t xml:space="preserve">Heriberto </t>
  </si>
  <si>
    <t>Pedro Lucas Lopes</t>
  </si>
  <si>
    <t>Petrus (Criança)</t>
  </si>
  <si>
    <t>Pietro Mário</t>
  </si>
  <si>
    <t xml:space="preserve">Ferando Salles Prado </t>
  </si>
  <si>
    <t>Prazeres Barbosa</t>
  </si>
  <si>
    <t>Shirley</t>
  </si>
  <si>
    <t>Rafaela Victor</t>
  </si>
  <si>
    <t xml:space="preserve">Miriam </t>
  </si>
  <si>
    <t>Raphael Martinez</t>
  </si>
  <si>
    <t xml:space="preserve">Elvis </t>
  </si>
  <si>
    <t>Raphael Rodrigues</t>
  </si>
  <si>
    <t xml:space="preserve">Brucelli </t>
  </si>
  <si>
    <t>Raquel Villar</t>
  </si>
  <si>
    <t xml:space="preserve">Vitória </t>
  </si>
  <si>
    <t>Rayana França</t>
  </si>
  <si>
    <t>Filha de Jojô</t>
  </si>
  <si>
    <t>Renata Sorrah</t>
  </si>
  <si>
    <t>Célia Mara</t>
  </si>
  <si>
    <t xml:space="preserve">Ricardo Blat </t>
  </si>
  <si>
    <t xml:space="preserve">Inácio Lisboa </t>
  </si>
  <si>
    <t>Roberto Lopes</t>
  </si>
  <si>
    <t xml:space="preserve">Gilmar </t>
  </si>
  <si>
    <t>Rodrigo Hilbert</t>
  </si>
  <si>
    <t xml:space="preserve">Ronildo </t>
  </si>
  <si>
    <t>Ruth de Souza</t>
  </si>
  <si>
    <t>Tia Nena</t>
  </si>
  <si>
    <t>Selma Egrei</t>
  </si>
  <si>
    <t>Compradora da Casa</t>
  </si>
  <si>
    <t>Sérgio Monte</t>
  </si>
  <si>
    <t xml:space="preserve">Dengonso </t>
  </si>
  <si>
    <t>Sérgio Mox</t>
  </si>
  <si>
    <t xml:space="preserve">Dono da Casa da Moeda </t>
  </si>
  <si>
    <t>Sérgio Vieira</t>
  </si>
  <si>
    <t xml:space="preserve">Petrus </t>
  </si>
  <si>
    <t>Sérgio Viotti</t>
  </si>
  <si>
    <t xml:space="preserve">Manoel </t>
  </si>
  <si>
    <t>Sheron Menezes</t>
  </si>
  <si>
    <t xml:space="preserve">Solange </t>
  </si>
  <si>
    <t>Sílvio Pozzato</t>
  </si>
  <si>
    <t xml:space="preserve">Macedo </t>
  </si>
  <si>
    <t>Simone Debt</t>
  </si>
  <si>
    <t xml:space="preserve">Nelly </t>
  </si>
  <si>
    <t>Sofia Porto</t>
  </si>
  <si>
    <t>Stênio Garcia</t>
  </si>
  <si>
    <t xml:space="preserve">Barreto </t>
  </si>
  <si>
    <t>Susana Vieira</t>
  </si>
  <si>
    <t>Branca</t>
  </si>
  <si>
    <t>Suzana Ribeiro</t>
  </si>
  <si>
    <t>Edilvânia</t>
  </si>
  <si>
    <t>Sylvia Massari</t>
  </si>
  <si>
    <t>Graça</t>
  </si>
  <si>
    <t>Taiguara Nazareth</t>
  </si>
  <si>
    <t xml:space="preserve">Miguel </t>
  </si>
  <si>
    <t>Tarcísio Meira</t>
  </si>
  <si>
    <t>Hermógenes</t>
  </si>
  <si>
    <t>Tathiane Manzan</t>
  </si>
  <si>
    <t>Ruth</t>
  </si>
  <si>
    <t>Teca Pereira</t>
  </si>
  <si>
    <t>Nanã</t>
  </si>
  <si>
    <t>Thaís de Campos</t>
  </si>
  <si>
    <t xml:space="preserve">Claudine </t>
  </si>
  <si>
    <t>Thelmo Fernandes</t>
  </si>
  <si>
    <t>Escrivão</t>
  </si>
  <si>
    <t>Thiago Mendonça</t>
  </si>
  <si>
    <t xml:space="preserve">Bernardinho </t>
  </si>
  <si>
    <t>Tia Cléia</t>
  </si>
  <si>
    <t xml:space="preserve">Dona Almeida </t>
  </si>
  <si>
    <t>Tina Kara</t>
  </si>
  <si>
    <t xml:space="preserve">Lavínia </t>
  </si>
  <si>
    <t>Totia Meireles</t>
  </si>
  <si>
    <t xml:space="preserve">Jandira </t>
  </si>
  <si>
    <t>Vanessa Giácomo</t>
  </si>
  <si>
    <t xml:space="preserve">Luciana </t>
  </si>
  <si>
    <t>Vânia de Brito</t>
  </si>
  <si>
    <t xml:space="preserve">Madame Estudante </t>
  </si>
  <si>
    <t>Vera Fischer</t>
  </si>
  <si>
    <t xml:space="preserve">Dolores </t>
  </si>
  <si>
    <t>Victor Pecoraro</t>
  </si>
  <si>
    <t xml:space="preserve">Marcello </t>
  </si>
  <si>
    <t>Viviane Victorette</t>
  </si>
  <si>
    <t>Nadir</t>
  </si>
  <si>
    <t>Wendell Bendelack</t>
  </si>
  <si>
    <t>João Fuleiro</t>
  </si>
  <si>
    <t>Werner Schünemann</t>
  </si>
  <si>
    <t xml:space="preserve">Humberto </t>
  </si>
  <si>
    <t>William Ferreira</t>
  </si>
  <si>
    <t xml:space="preserve">Roger Bernstein </t>
  </si>
  <si>
    <t>Wilson dos Santos</t>
  </si>
  <si>
    <t>Jojô</t>
  </si>
  <si>
    <t>Wolf Maya</t>
  </si>
  <si>
    <t xml:space="preserve">Geraldo Peixeiro </t>
  </si>
  <si>
    <t>Zé Luiz Peres</t>
  </si>
  <si>
    <t xml:space="preserve">Zé Preguiça </t>
  </si>
  <si>
    <t>Anônio Carlos</t>
  </si>
  <si>
    <t>Dilsinho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</si>
  <si>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</si>
  <si>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</si>
  <si>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</si>
  <si>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</si>
  <si>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</si>
  <si>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</si>
  <si>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</si>
  <si>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</si>
  <si>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</si>
  <si>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 xml:space="preserve"> 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</si>
  <si>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</si>
  <si>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</si>
  <si>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</si>
  <si>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</si>
  <si>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24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</si>
  <si>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</si>
  <si>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</si>
  <si>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</si>
  <si>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</si>
  <si>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</si>
  <si>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</si>
  <si>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Aguinaldo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</si>
</sst>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u/>
      <sz val="14"/>
      <color rgb="FF0F243E"/>
      <name val="Book Antiqua"/>
    </font>
    <font>
      <b/>
      <sz val="14"/>
      <color rgb="FF0F243E"/>
      <name val="Book Antiqua"/>
    </font>
    <font>
      <u/>
      <sz val="14"/>
      <color rgb="FF0F243E"/>
      <name val="Book Antiqua"/>
    </font>
    <font>
      <b/>
      <sz val="14"/>
      <color rgb="FF000000"/>
      <name val="Book Antiqua"/>
    </font>
    <font>
      <u/>
      <sz val="14"/>
      <color theme="1"/>
      <name val="Book Antiqua"/>
    </font>
    <font>
      <u/>
      <sz val="14"/>
      <color rgb="FF000000"/>
      <name val="Book Antiqua"/>
    </font>
    <font>
      <u/>
      <sz val="14"/>
      <color theme="1"/>
      <name val="Book Antiqua"/>
    </font>
    <font>
      <u/>
      <sz val="14"/>
      <color rgb="FF000000"/>
      <name val="Book Antiqua"/>
    </font>
    <font>
      <b/>
      <sz val="14"/>
      <color theme="1"/>
      <name val="Book Antiqua"/>
    </font>
    <font>
      <sz val="18"/>
      <color rgb="FF366092"/>
      <name val="Avenir"/>
    </font>
    <font>
      <b/>
      <sz val="14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sz val="14"/>
      <color rgb="FF4F6228"/>
      <name val="Calibri"/>
    </font>
    <font>
      <u/>
      <sz val="14"/>
      <color rgb="FF0F243E"/>
      <name val="Book Antiqua"/>
    </font>
    <font>
      <u/>
      <sz val="14"/>
      <color theme="1"/>
      <name val="Book Antiqua"/>
    </font>
    <font>
      <u/>
      <sz val="14"/>
      <color theme="1"/>
      <name val="Book Antiqua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Book Antiqua"/>
      <family val="1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8"/>
  </cellStyleXfs>
  <cellXfs count="101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/>
    <xf numFmtId="0" fontId="1" fillId="9" borderId="3" xfId="0" applyFont="1" applyFill="1" applyBorder="1" applyAlignment="1">
      <alignment horizontal="center"/>
    </xf>
    <xf numFmtId="0" fontId="11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1" fillId="0" borderId="23" xfId="0" applyFont="1" applyBorder="1"/>
    <xf numFmtId="0" fontId="13" fillId="4" borderId="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" xfId="0" applyFont="1" applyBorder="1"/>
    <xf numFmtId="0" fontId="11" fillId="0" borderId="31" xfId="0" applyFont="1" applyBorder="1" applyAlignment="1">
      <alignment horizontal="center"/>
    </xf>
    <xf numFmtId="0" fontId="11" fillId="0" borderId="9" xfId="0" applyFont="1" applyBorder="1"/>
    <xf numFmtId="0" fontId="4" fillId="0" borderId="31" xfId="0" applyFont="1" applyBorder="1" applyAlignment="1">
      <alignment horizontal="center"/>
    </xf>
    <xf numFmtId="0" fontId="11" fillId="5" borderId="8" xfId="0" applyFont="1" applyFill="1" applyBorder="1"/>
    <xf numFmtId="0" fontId="13" fillId="4" borderId="3" xfId="0" applyFont="1" applyFill="1" applyBorder="1" applyAlignment="1">
      <alignment vertical="center"/>
    </xf>
    <xf numFmtId="0" fontId="11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9" borderId="40" xfId="0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1" xfId="0" applyFont="1" applyBorder="1"/>
    <xf numFmtId="0" fontId="26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26" fillId="5" borderId="27" xfId="0" applyFont="1" applyFill="1" applyBorder="1"/>
    <xf numFmtId="0" fontId="24" fillId="0" borderId="4" xfId="0" applyFont="1" applyBorder="1" applyAlignment="1">
      <alignment horizontal="center"/>
    </xf>
    <xf numFmtId="0" fontId="27" fillId="5" borderId="4" xfId="0" applyFont="1" applyFill="1" applyBorder="1"/>
    <xf numFmtId="0" fontId="26" fillId="5" borderId="31" xfId="0" applyFont="1" applyFill="1" applyBorder="1"/>
    <xf numFmtId="0" fontId="24" fillId="0" borderId="9" xfId="0" applyFont="1" applyBorder="1" applyAlignment="1">
      <alignment horizontal="center"/>
    </xf>
    <xf numFmtId="0" fontId="11" fillId="5" borderId="9" xfId="0" applyFont="1" applyFill="1" applyBorder="1"/>
    <xf numFmtId="0" fontId="26" fillId="11" borderId="31" xfId="0" applyFont="1" applyFill="1" applyBorder="1"/>
    <xf numFmtId="0" fontId="24" fillId="11" borderId="9" xfId="0" applyFont="1" applyFill="1" applyBorder="1" applyAlignment="1">
      <alignment horizontal="center"/>
    </xf>
    <xf numFmtId="0" fontId="11" fillId="5" borderId="15" xfId="0" applyFont="1" applyFill="1" applyBorder="1"/>
    <xf numFmtId="0" fontId="15" fillId="5" borderId="30" xfId="0" applyFont="1" applyFill="1" applyBorder="1" applyAlignment="1">
      <alignment vertical="center"/>
    </xf>
    <xf numFmtId="0" fontId="2" fillId="0" borderId="29" xfId="0" applyFont="1" applyBorder="1"/>
    <xf numFmtId="0" fontId="21" fillId="5" borderId="28" xfId="0" applyFont="1" applyFill="1" applyBorder="1" applyAlignment="1">
      <alignment horizontal="left"/>
    </xf>
    <xf numFmtId="0" fontId="16" fillId="5" borderId="28" xfId="0" applyFont="1" applyFill="1" applyBorder="1"/>
    <xf numFmtId="0" fontId="20" fillId="5" borderId="28" xfId="0" applyFont="1" applyFill="1" applyBorder="1"/>
    <xf numFmtId="0" fontId="19" fillId="5" borderId="28" xfId="0" applyFont="1" applyFill="1" applyBorder="1"/>
    <xf numFmtId="0" fontId="17" fillId="5" borderId="30" xfId="0" applyFont="1" applyFill="1" applyBorder="1"/>
    <xf numFmtId="0" fontId="18" fillId="5" borderId="28" xfId="0" applyFont="1" applyFill="1" applyBorder="1" applyAlignment="1">
      <alignment horizontal="left"/>
    </xf>
    <xf numFmtId="0" fontId="22" fillId="5" borderId="30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1" fillId="4" borderId="20" xfId="0" applyFont="1" applyFill="1" applyBorder="1" applyAlignment="1">
      <alignment horizontal="center"/>
    </xf>
    <xf numFmtId="0" fontId="2" fillId="0" borderId="21" xfId="0" applyFont="1" applyBorder="1"/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/>
    </xf>
    <xf numFmtId="0" fontId="2" fillId="0" borderId="25" xfId="0" applyFont="1" applyBorder="1"/>
    <xf numFmtId="0" fontId="14" fillId="5" borderId="24" xfId="0" applyFont="1" applyFill="1" applyBorder="1"/>
    <xf numFmtId="0" fontId="26" fillId="5" borderId="30" xfId="0" applyFont="1" applyFill="1" applyBorder="1" applyAlignment="1">
      <alignment vertical="center"/>
    </xf>
    <xf numFmtId="0" fontId="23" fillId="4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4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vertical="center"/>
    </xf>
    <xf numFmtId="0" fontId="28" fillId="11" borderId="28" xfId="0" applyFont="1" applyFill="1" applyBorder="1"/>
    <xf numFmtId="0" fontId="15" fillId="11" borderId="30" xfId="0" applyFont="1" applyFill="1" applyBorder="1" applyAlignment="1">
      <alignment vertical="center"/>
    </xf>
    <xf numFmtId="0" fontId="26" fillId="11" borderId="30" xfId="0" applyFont="1" applyFill="1" applyBorder="1" applyAlignment="1">
      <alignment vertical="center"/>
    </xf>
    <xf numFmtId="0" fontId="29" fillId="11" borderId="28" xfId="0" applyFont="1" applyFill="1" applyBorder="1"/>
    <xf numFmtId="0" fontId="17" fillId="11" borderId="30" xfId="0" applyFont="1" applyFill="1" applyBorder="1"/>
    <xf numFmtId="0" fontId="30" fillId="11" borderId="28" xfId="0" applyFont="1" applyFill="1" applyBorder="1" applyAlignment="1">
      <alignment horizontal="left"/>
    </xf>
    <xf numFmtId="0" fontId="26" fillId="5" borderId="30" xfId="0" applyFont="1" applyFill="1" applyBorder="1" applyAlignment="1">
      <alignment horizontal="left" vertical="center"/>
    </xf>
    <xf numFmtId="0" fontId="32" fillId="12" borderId="42" xfId="1" applyFont="1" applyFill="1" applyBorder="1" applyAlignment="1"/>
    <xf numFmtId="0" fontId="33" fillId="12" borderId="43" xfId="1" applyFont="1" applyFill="1" applyBorder="1" applyAlignment="1"/>
    <xf numFmtId="0" fontId="33" fillId="12" borderId="44" xfId="1" applyFont="1" applyFill="1" applyBorder="1" applyAlignment="1"/>
    <xf numFmtId="0" fontId="33" fillId="12" borderId="45" xfId="1" applyFont="1" applyFill="1" applyBorder="1" applyAlignment="1"/>
    <xf numFmtId="0" fontId="33" fillId="12" borderId="8" xfId="1" applyFont="1" applyFill="1" applyBorder="1" applyAlignment="1"/>
    <xf numFmtId="0" fontId="33" fillId="12" borderId="46" xfId="1" applyFont="1" applyFill="1" applyBorder="1" applyAlignment="1"/>
    <xf numFmtId="0" fontId="34" fillId="12" borderId="8" xfId="1" applyFont="1" applyFill="1" applyBorder="1" applyAlignment="1"/>
    <xf numFmtId="0" fontId="34" fillId="12" borderId="46" xfId="1" applyFont="1" applyFill="1" applyBorder="1" applyAlignment="1"/>
    <xf numFmtId="0" fontId="33" fillId="12" borderId="47" xfId="1" applyFont="1" applyFill="1" applyBorder="1" applyAlignment="1"/>
    <xf numFmtId="0" fontId="33" fillId="12" borderId="48" xfId="1" applyFont="1" applyFill="1" applyBorder="1" applyAlignment="1"/>
    <xf numFmtId="0" fontId="33" fillId="12" borderId="49" xfId="1" applyFont="1" applyFill="1" applyBorder="1" applyAlignment="1"/>
  </cellXfs>
  <cellStyles count="2">
    <cellStyle name="Normal" xfId="0" builtinId="0"/>
    <cellStyle name="Normal 3" xfId="1"/>
  </cellStyles>
  <dxfs count="92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tabSelected="1" topLeftCell="A214" workbookViewId="0">
      <selection activeCell="B226" sqref="B226:I234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52" t="s">
        <v>0</v>
      </c>
      <c r="H2" s="53"/>
    </row>
    <row r="3" spans="2:9" ht="15.75" customHeight="1">
      <c r="G3" s="1" t="s">
        <v>1</v>
      </c>
      <c r="H3" s="2">
        <v>15</v>
      </c>
    </row>
    <row r="4" spans="2:9" ht="15.75" customHeight="1">
      <c r="B4" s="54" t="s">
        <v>2</v>
      </c>
      <c r="C4" s="55"/>
      <c r="D4" s="56"/>
      <c r="E4" s="3"/>
      <c r="G4" s="4" t="s">
        <v>3</v>
      </c>
      <c r="H4" s="5">
        <v>10</v>
      </c>
    </row>
    <row r="5" spans="2:9" ht="15.75" customHeight="1">
      <c r="B5" s="57"/>
      <c r="C5" s="58"/>
      <c r="D5" s="59"/>
      <c r="E5" s="3"/>
      <c r="G5" s="6" t="s">
        <v>4</v>
      </c>
      <c r="H5" s="5">
        <v>5</v>
      </c>
    </row>
    <row r="6" spans="2:9" ht="15.75" customHeight="1">
      <c r="B6" s="60"/>
      <c r="C6" s="61"/>
      <c r="D6" s="62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2007</v>
      </c>
      <c r="G8" s="11" t="s">
        <v>7</v>
      </c>
      <c r="H8" s="12">
        <v>210</v>
      </c>
    </row>
    <row r="9" spans="2:9" ht="15.75">
      <c r="B9" s="13" t="s">
        <v>8</v>
      </c>
      <c r="C9" s="63" t="s">
        <v>9</v>
      </c>
      <c r="D9" s="64"/>
      <c r="E9" s="53"/>
    </row>
    <row r="10" spans="2:9" ht="15.75" customHeight="1">
      <c r="G10" s="14" t="s">
        <v>10</v>
      </c>
      <c r="H10" s="15">
        <f>SUM(H13:H1990)</f>
        <v>108255</v>
      </c>
    </row>
    <row r="11" spans="2:9" ht="18.75">
      <c r="B11" s="65" t="s">
        <v>11</v>
      </c>
      <c r="C11" s="64"/>
      <c r="D11" s="64"/>
      <c r="E11" s="64"/>
      <c r="F11" s="64"/>
      <c r="G11" s="64"/>
      <c r="H11" s="64"/>
      <c r="I11" s="53"/>
    </row>
    <row r="12" spans="2:9" ht="15.75">
      <c r="B12" s="66" t="s">
        <v>12</v>
      </c>
      <c r="C12" s="53"/>
      <c r="D12" s="67" t="s">
        <v>13</v>
      </c>
      <c r="E12" s="53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70" t="s">
        <v>18</v>
      </c>
      <c r="C13" s="69"/>
      <c r="D13" s="68" t="s">
        <v>19</v>
      </c>
      <c r="E13" s="69"/>
      <c r="F13" s="17" t="s">
        <v>4</v>
      </c>
      <c r="G13" s="17">
        <v>1</v>
      </c>
      <c r="H13" s="17">
        <f t="shared" ref="H13:H81" si="0">IF(F13="A1",($H$8/G13)*$H$3,IF(F13="A",($H$8/G13)*$H$4,IF(F13="B",($H$8/G13)*$H$5,IF(F13="C",($H$8/G13)*$H$6))))</f>
        <v>1050</v>
      </c>
      <c r="I13" s="18">
        <f t="shared" ref="I13:I224" si="1">(H13/$H$10)*100</f>
        <v>0.96993210475266745</v>
      </c>
    </row>
    <row r="14" spans="2:9" ht="18.75">
      <c r="B14" s="46" t="s">
        <v>20</v>
      </c>
      <c r="C14" s="44"/>
      <c r="D14" s="49" t="s">
        <v>21</v>
      </c>
      <c r="E14" s="44"/>
      <c r="F14" s="19" t="s">
        <v>4</v>
      </c>
      <c r="G14" s="17">
        <v>1</v>
      </c>
      <c r="H14" s="17">
        <f t="shared" si="0"/>
        <v>1050</v>
      </c>
      <c r="I14" s="20">
        <f t="shared" si="1"/>
        <v>0.96993210475266745</v>
      </c>
    </row>
    <row r="15" spans="2:9" ht="18.75">
      <c r="B15" s="46" t="s">
        <v>22</v>
      </c>
      <c r="C15" s="44"/>
      <c r="D15" s="49" t="s">
        <v>23</v>
      </c>
      <c r="E15" s="44"/>
      <c r="F15" s="19" t="s">
        <v>4</v>
      </c>
      <c r="G15" s="17">
        <v>1</v>
      </c>
      <c r="H15" s="17">
        <f t="shared" si="0"/>
        <v>1050</v>
      </c>
      <c r="I15" s="20">
        <f t="shared" si="1"/>
        <v>0.96993210475266745</v>
      </c>
    </row>
    <row r="16" spans="2:9" ht="18.75">
      <c r="B16" s="46" t="s">
        <v>24</v>
      </c>
      <c r="C16" s="44"/>
      <c r="D16" s="43" t="s">
        <v>25</v>
      </c>
      <c r="E16" s="44"/>
      <c r="F16" s="19" t="s">
        <v>5</v>
      </c>
      <c r="G16" s="21">
        <v>4</v>
      </c>
      <c r="H16" s="17">
        <f t="shared" si="0"/>
        <v>105</v>
      </c>
      <c r="I16" s="20">
        <f t="shared" si="1"/>
        <v>9.6993210475266739E-2</v>
      </c>
    </row>
    <row r="17" spans="2:9" ht="18.75">
      <c r="B17" s="46" t="s">
        <v>26</v>
      </c>
      <c r="C17" s="44"/>
      <c r="D17" s="43" t="s">
        <v>27</v>
      </c>
      <c r="E17" s="44"/>
      <c r="F17" s="19" t="s">
        <v>5</v>
      </c>
      <c r="G17" s="21">
        <v>4</v>
      </c>
      <c r="H17" s="17">
        <f t="shared" si="0"/>
        <v>105</v>
      </c>
      <c r="I17" s="20">
        <f t="shared" si="1"/>
        <v>9.6993210475266739E-2</v>
      </c>
    </row>
    <row r="18" spans="2:9" ht="18.75">
      <c r="B18" s="46" t="s">
        <v>28</v>
      </c>
      <c r="C18" s="44"/>
      <c r="D18" s="43" t="s">
        <v>29</v>
      </c>
      <c r="E18" s="44"/>
      <c r="F18" s="19" t="s">
        <v>5</v>
      </c>
      <c r="G18" s="21">
        <v>4</v>
      </c>
      <c r="H18" s="17">
        <f t="shared" si="0"/>
        <v>105</v>
      </c>
      <c r="I18" s="20">
        <f t="shared" si="1"/>
        <v>9.6993210475266739E-2</v>
      </c>
    </row>
    <row r="19" spans="2:9" ht="18.75">
      <c r="B19" s="46" t="s">
        <v>30</v>
      </c>
      <c r="C19" s="44"/>
      <c r="D19" s="43" t="s">
        <v>31</v>
      </c>
      <c r="E19" s="44"/>
      <c r="F19" s="19" t="s">
        <v>5</v>
      </c>
      <c r="G19" s="21">
        <v>4</v>
      </c>
      <c r="H19" s="17">
        <f t="shared" si="0"/>
        <v>105</v>
      </c>
      <c r="I19" s="20">
        <f t="shared" si="1"/>
        <v>9.6993210475266739E-2</v>
      </c>
    </row>
    <row r="20" spans="2:9" ht="18.75">
      <c r="B20" s="50" t="s">
        <v>32</v>
      </c>
      <c r="C20" s="44"/>
      <c r="D20" s="49" t="s">
        <v>33</v>
      </c>
      <c r="E20" s="44"/>
      <c r="F20" s="19" t="s">
        <v>4</v>
      </c>
      <c r="G20" s="17">
        <v>1</v>
      </c>
      <c r="H20" s="17">
        <f t="shared" si="0"/>
        <v>1050</v>
      </c>
      <c r="I20" s="20">
        <f t="shared" si="1"/>
        <v>0.96993210475266745</v>
      </c>
    </row>
    <row r="21" spans="2:9" ht="15.75" customHeight="1">
      <c r="B21" s="46" t="s">
        <v>34</v>
      </c>
      <c r="C21" s="44"/>
      <c r="D21" s="43" t="s">
        <v>35</v>
      </c>
      <c r="E21" s="44"/>
      <c r="F21" s="19" t="s">
        <v>5</v>
      </c>
      <c r="G21" s="21">
        <v>4</v>
      </c>
      <c r="H21" s="17">
        <f t="shared" si="0"/>
        <v>105</v>
      </c>
      <c r="I21" s="20">
        <f t="shared" si="1"/>
        <v>9.6993210475266739E-2</v>
      </c>
    </row>
    <row r="22" spans="2:9" ht="15.75" customHeight="1">
      <c r="B22" s="46" t="s">
        <v>36</v>
      </c>
      <c r="C22" s="44"/>
      <c r="D22" s="43" t="s">
        <v>37</v>
      </c>
      <c r="E22" s="44"/>
      <c r="F22" s="19" t="s">
        <v>4</v>
      </c>
      <c r="G22" s="17">
        <v>1</v>
      </c>
      <c r="H22" s="17">
        <f t="shared" si="0"/>
        <v>1050</v>
      </c>
      <c r="I22" s="20">
        <f t="shared" si="1"/>
        <v>0.96993210475266745</v>
      </c>
    </row>
    <row r="23" spans="2:9" ht="15.75" customHeight="1">
      <c r="B23" s="50" t="s">
        <v>38</v>
      </c>
      <c r="C23" s="44"/>
      <c r="D23" s="49" t="s">
        <v>39</v>
      </c>
      <c r="E23" s="44"/>
      <c r="F23" s="19" t="s">
        <v>4</v>
      </c>
      <c r="G23" s="17">
        <v>1</v>
      </c>
      <c r="H23" s="17">
        <f t="shared" si="0"/>
        <v>1050</v>
      </c>
      <c r="I23" s="20">
        <f t="shared" si="1"/>
        <v>0.96993210475266745</v>
      </c>
    </row>
    <row r="24" spans="2:9" ht="15.75" customHeight="1">
      <c r="B24" s="46" t="s">
        <v>40</v>
      </c>
      <c r="C24" s="44"/>
      <c r="D24" s="43" t="s">
        <v>41</v>
      </c>
      <c r="E24" s="44"/>
      <c r="F24" s="19" t="s">
        <v>5</v>
      </c>
      <c r="G24" s="21">
        <v>4</v>
      </c>
      <c r="H24" s="17">
        <f t="shared" si="0"/>
        <v>105</v>
      </c>
      <c r="I24" s="20">
        <f t="shared" si="1"/>
        <v>9.6993210475266739E-2</v>
      </c>
    </row>
    <row r="25" spans="2:9" ht="15.75" customHeight="1">
      <c r="B25" s="46" t="s">
        <v>42</v>
      </c>
      <c r="C25" s="44"/>
      <c r="D25" s="49" t="s">
        <v>43</v>
      </c>
      <c r="E25" s="44"/>
      <c r="F25" s="19" t="s">
        <v>5</v>
      </c>
      <c r="G25" s="17">
        <v>1</v>
      </c>
      <c r="H25" s="17">
        <f t="shared" si="0"/>
        <v>420</v>
      </c>
      <c r="I25" s="20">
        <f t="shared" si="1"/>
        <v>0.38797284190106696</v>
      </c>
    </row>
    <row r="26" spans="2:9" ht="15.75" customHeight="1">
      <c r="B26" s="46" t="s">
        <v>44</v>
      </c>
      <c r="C26" s="44"/>
      <c r="D26" s="43" t="s">
        <v>45</v>
      </c>
      <c r="E26" s="44"/>
      <c r="F26" s="19" t="s">
        <v>5</v>
      </c>
      <c r="G26" s="21">
        <v>4</v>
      </c>
      <c r="H26" s="17">
        <f t="shared" si="0"/>
        <v>105</v>
      </c>
      <c r="I26" s="20">
        <f t="shared" si="1"/>
        <v>9.6993210475266739E-2</v>
      </c>
    </row>
    <row r="27" spans="2:9" ht="15.75" customHeight="1">
      <c r="B27" s="46" t="s">
        <v>46</v>
      </c>
      <c r="C27" s="44"/>
      <c r="D27" s="43" t="s">
        <v>47</v>
      </c>
      <c r="E27" s="44"/>
      <c r="F27" s="19" t="s">
        <v>5</v>
      </c>
      <c r="G27" s="21">
        <v>4</v>
      </c>
      <c r="H27" s="17">
        <f t="shared" si="0"/>
        <v>105</v>
      </c>
      <c r="I27" s="20">
        <f t="shared" si="1"/>
        <v>9.6993210475266739E-2</v>
      </c>
    </row>
    <row r="28" spans="2:9" ht="15.75" customHeight="1">
      <c r="B28" s="46" t="s">
        <v>48</v>
      </c>
      <c r="C28" s="44"/>
      <c r="D28" s="43" t="s">
        <v>49</v>
      </c>
      <c r="E28" s="44"/>
      <c r="F28" s="19" t="s">
        <v>5</v>
      </c>
      <c r="G28" s="21">
        <v>4</v>
      </c>
      <c r="H28" s="17">
        <f t="shared" si="0"/>
        <v>105</v>
      </c>
      <c r="I28" s="20">
        <f t="shared" si="1"/>
        <v>9.6993210475266739E-2</v>
      </c>
    </row>
    <row r="29" spans="2:9" ht="15.75" customHeight="1">
      <c r="B29" s="46" t="s">
        <v>50</v>
      </c>
      <c r="C29" s="44"/>
      <c r="D29" s="43" t="s">
        <v>51</v>
      </c>
      <c r="E29" s="44"/>
      <c r="F29" s="19" t="s">
        <v>5</v>
      </c>
      <c r="G29" s="21">
        <v>4</v>
      </c>
      <c r="H29" s="17">
        <f t="shared" si="0"/>
        <v>105</v>
      </c>
      <c r="I29" s="20">
        <f t="shared" si="1"/>
        <v>9.6993210475266739E-2</v>
      </c>
    </row>
    <row r="30" spans="2:9" ht="15.75" customHeight="1">
      <c r="B30" s="46" t="s">
        <v>52</v>
      </c>
      <c r="C30" s="44"/>
      <c r="D30" s="43" t="s">
        <v>53</v>
      </c>
      <c r="E30" s="44"/>
      <c r="F30" s="19" t="s">
        <v>5</v>
      </c>
      <c r="G30" s="21">
        <v>4</v>
      </c>
      <c r="H30" s="17">
        <f t="shared" si="0"/>
        <v>105</v>
      </c>
      <c r="I30" s="20">
        <f t="shared" si="1"/>
        <v>9.6993210475266739E-2</v>
      </c>
    </row>
    <row r="31" spans="2:9" ht="15.75" customHeight="1">
      <c r="B31" s="46" t="s">
        <v>54</v>
      </c>
      <c r="C31" s="44"/>
      <c r="D31" s="43" t="s">
        <v>55</v>
      </c>
      <c r="E31" s="44"/>
      <c r="F31" s="19" t="s">
        <v>5</v>
      </c>
      <c r="G31" s="21">
        <v>4</v>
      </c>
      <c r="H31" s="17">
        <f t="shared" si="0"/>
        <v>105</v>
      </c>
      <c r="I31" s="20">
        <f t="shared" si="1"/>
        <v>9.6993210475266739E-2</v>
      </c>
    </row>
    <row r="32" spans="2:9" ht="15.75" customHeight="1">
      <c r="B32" s="46" t="s">
        <v>56</v>
      </c>
      <c r="C32" s="44"/>
      <c r="D32" s="43" t="s">
        <v>57</v>
      </c>
      <c r="E32" s="44"/>
      <c r="F32" s="19" t="s">
        <v>4</v>
      </c>
      <c r="G32" s="17">
        <v>1</v>
      </c>
      <c r="H32" s="17">
        <f t="shared" si="0"/>
        <v>1050</v>
      </c>
      <c r="I32" s="20">
        <f t="shared" si="1"/>
        <v>0.96993210475266745</v>
      </c>
    </row>
    <row r="33" spans="2:9" ht="15.75" customHeight="1">
      <c r="B33" s="46" t="s">
        <v>58</v>
      </c>
      <c r="C33" s="44"/>
      <c r="D33" s="43" t="s">
        <v>59</v>
      </c>
      <c r="E33" s="44"/>
      <c r="F33" s="19" t="s">
        <v>5</v>
      </c>
      <c r="G33" s="21">
        <v>4</v>
      </c>
      <c r="H33" s="17">
        <f t="shared" si="0"/>
        <v>105</v>
      </c>
      <c r="I33" s="20">
        <f t="shared" si="1"/>
        <v>9.6993210475266739E-2</v>
      </c>
    </row>
    <row r="34" spans="2:9" ht="15.75" customHeight="1">
      <c r="B34" s="46" t="s">
        <v>60</v>
      </c>
      <c r="C34" s="44"/>
      <c r="D34" s="43" t="s">
        <v>61</v>
      </c>
      <c r="E34" s="44"/>
      <c r="F34" s="19" t="s">
        <v>5</v>
      </c>
      <c r="G34" s="21">
        <v>4</v>
      </c>
      <c r="H34" s="17">
        <f t="shared" si="0"/>
        <v>105</v>
      </c>
      <c r="I34" s="20">
        <f t="shared" si="1"/>
        <v>9.6993210475266739E-2</v>
      </c>
    </row>
    <row r="35" spans="2:9" ht="15.75" customHeight="1">
      <c r="B35" s="50" t="s">
        <v>62</v>
      </c>
      <c r="C35" s="44"/>
      <c r="D35" s="49" t="s">
        <v>63</v>
      </c>
      <c r="E35" s="44"/>
      <c r="F35" s="19" t="s">
        <v>1</v>
      </c>
      <c r="G35" s="17">
        <v>1</v>
      </c>
      <c r="H35" s="17">
        <f t="shared" si="0"/>
        <v>3150</v>
      </c>
      <c r="I35" s="20">
        <f t="shared" si="1"/>
        <v>2.9097963142580019</v>
      </c>
    </row>
    <row r="36" spans="2:9" ht="15.75" customHeight="1">
      <c r="B36" s="50" t="s">
        <v>64</v>
      </c>
      <c r="C36" s="44"/>
      <c r="D36" s="43" t="s">
        <v>65</v>
      </c>
      <c r="E36" s="44"/>
      <c r="F36" s="19" t="s">
        <v>4</v>
      </c>
      <c r="G36" s="17">
        <v>1</v>
      </c>
      <c r="H36" s="17">
        <f t="shared" si="0"/>
        <v>1050</v>
      </c>
      <c r="I36" s="20">
        <f t="shared" si="1"/>
        <v>0.96993210475266745</v>
      </c>
    </row>
    <row r="37" spans="2:9" ht="15.75" customHeight="1">
      <c r="B37" s="46" t="s">
        <v>66</v>
      </c>
      <c r="C37" s="44"/>
      <c r="D37" s="43" t="s">
        <v>67</v>
      </c>
      <c r="E37" s="44"/>
      <c r="F37" s="19" t="s">
        <v>4</v>
      </c>
      <c r="G37" s="17">
        <v>1</v>
      </c>
      <c r="H37" s="17">
        <f t="shared" si="0"/>
        <v>1050</v>
      </c>
      <c r="I37" s="20">
        <f t="shared" si="1"/>
        <v>0.96993210475266745</v>
      </c>
    </row>
    <row r="38" spans="2:9" ht="15.75" customHeight="1">
      <c r="B38" s="46" t="s">
        <v>68</v>
      </c>
      <c r="C38" s="44"/>
      <c r="D38" s="43" t="s">
        <v>69</v>
      </c>
      <c r="E38" s="44"/>
      <c r="F38" s="19" t="s">
        <v>5</v>
      </c>
      <c r="G38" s="21">
        <v>4</v>
      </c>
      <c r="H38" s="17">
        <f t="shared" si="0"/>
        <v>105</v>
      </c>
      <c r="I38" s="20">
        <f t="shared" si="1"/>
        <v>9.6993210475266739E-2</v>
      </c>
    </row>
    <row r="39" spans="2:9" ht="15.75" customHeight="1">
      <c r="B39" s="46" t="s">
        <v>70</v>
      </c>
      <c r="C39" s="44"/>
      <c r="D39" s="43" t="s">
        <v>71</v>
      </c>
      <c r="E39" s="44"/>
      <c r="F39" s="19" t="s">
        <v>5</v>
      </c>
      <c r="G39" s="21">
        <v>4</v>
      </c>
      <c r="H39" s="17">
        <f t="shared" si="0"/>
        <v>105</v>
      </c>
      <c r="I39" s="20">
        <f t="shared" si="1"/>
        <v>9.6993210475266739E-2</v>
      </c>
    </row>
    <row r="40" spans="2:9" ht="15.75" customHeight="1">
      <c r="B40" s="46" t="s">
        <v>72</v>
      </c>
      <c r="C40" s="44"/>
      <c r="D40" s="43" t="s">
        <v>73</v>
      </c>
      <c r="E40" s="44"/>
      <c r="F40" s="19" t="s">
        <v>4</v>
      </c>
      <c r="G40" s="17">
        <v>1</v>
      </c>
      <c r="H40" s="17">
        <f t="shared" si="0"/>
        <v>1050</v>
      </c>
      <c r="I40" s="20">
        <f t="shared" si="1"/>
        <v>0.96993210475266745</v>
      </c>
    </row>
    <row r="41" spans="2:9" ht="15.75" customHeight="1">
      <c r="B41" s="50" t="s">
        <v>74</v>
      </c>
      <c r="C41" s="44"/>
      <c r="D41" s="43" t="s">
        <v>75</v>
      </c>
      <c r="E41" s="44"/>
      <c r="F41" s="19" t="s">
        <v>5</v>
      </c>
      <c r="G41" s="21">
        <v>4</v>
      </c>
      <c r="H41" s="17">
        <f t="shared" si="0"/>
        <v>105</v>
      </c>
      <c r="I41" s="20">
        <f t="shared" si="1"/>
        <v>9.6993210475266739E-2</v>
      </c>
    </row>
    <row r="42" spans="2:9" ht="15.75" customHeight="1">
      <c r="B42" s="46" t="s">
        <v>76</v>
      </c>
      <c r="C42" s="44"/>
      <c r="D42" s="49" t="s">
        <v>77</v>
      </c>
      <c r="E42" s="44"/>
      <c r="F42" s="19" t="s">
        <v>5</v>
      </c>
      <c r="G42" s="17">
        <v>1</v>
      </c>
      <c r="H42" s="17">
        <f t="shared" si="0"/>
        <v>420</v>
      </c>
      <c r="I42" s="20">
        <f t="shared" si="1"/>
        <v>0.38797284190106696</v>
      </c>
    </row>
    <row r="43" spans="2:9" ht="15.75" customHeight="1">
      <c r="B43" s="48" t="s">
        <v>78</v>
      </c>
      <c r="C43" s="44"/>
      <c r="D43" s="49" t="s">
        <v>79</v>
      </c>
      <c r="E43" s="44"/>
      <c r="F43" s="19" t="s">
        <v>5</v>
      </c>
      <c r="G43" s="21">
        <v>4</v>
      </c>
      <c r="H43" s="17">
        <f t="shared" si="0"/>
        <v>105</v>
      </c>
      <c r="I43" s="20">
        <f t="shared" si="1"/>
        <v>9.6993210475266739E-2</v>
      </c>
    </row>
    <row r="44" spans="2:9" ht="15.75" customHeight="1">
      <c r="B44" s="48" t="s">
        <v>80</v>
      </c>
      <c r="C44" s="44"/>
      <c r="D44" s="49" t="s">
        <v>81</v>
      </c>
      <c r="E44" s="44"/>
      <c r="F44" s="19" t="s">
        <v>4</v>
      </c>
      <c r="G44" s="17">
        <v>1</v>
      </c>
      <c r="H44" s="17">
        <f t="shared" si="0"/>
        <v>1050</v>
      </c>
      <c r="I44" s="20">
        <f t="shared" si="1"/>
        <v>0.96993210475266745</v>
      </c>
    </row>
    <row r="45" spans="2:9" ht="15.75" customHeight="1">
      <c r="B45" s="46" t="s">
        <v>82</v>
      </c>
      <c r="C45" s="44"/>
      <c r="D45" s="43" t="s">
        <v>83</v>
      </c>
      <c r="E45" s="44"/>
      <c r="F45" s="19" t="s">
        <v>5</v>
      </c>
      <c r="G45" s="21">
        <v>4</v>
      </c>
      <c r="H45" s="17">
        <f t="shared" si="0"/>
        <v>105</v>
      </c>
      <c r="I45" s="20">
        <f t="shared" si="1"/>
        <v>9.6993210475266739E-2</v>
      </c>
    </row>
    <row r="46" spans="2:9" ht="15.75" customHeight="1">
      <c r="B46" s="46" t="s">
        <v>84</v>
      </c>
      <c r="C46" s="44"/>
      <c r="D46" s="43" t="s">
        <v>85</v>
      </c>
      <c r="E46" s="44"/>
      <c r="F46" s="19" t="s">
        <v>5</v>
      </c>
      <c r="G46" s="21">
        <v>4</v>
      </c>
      <c r="H46" s="17">
        <f t="shared" si="0"/>
        <v>105</v>
      </c>
      <c r="I46" s="20">
        <f t="shared" si="1"/>
        <v>9.6993210475266739E-2</v>
      </c>
    </row>
    <row r="47" spans="2:9" ht="15.75" customHeight="1">
      <c r="B47" s="46" t="s">
        <v>86</v>
      </c>
      <c r="C47" s="44"/>
      <c r="D47" s="43" t="s">
        <v>87</v>
      </c>
      <c r="E47" s="44"/>
      <c r="F47" s="19" t="s">
        <v>4</v>
      </c>
      <c r="G47" s="17">
        <v>1</v>
      </c>
      <c r="H47" s="17">
        <f t="shared" si="0"/>
        <v>1050</v>
      </c>
      <c r="I47" s="20">
        <f t="shared" si="1"/>
        <v>0.96993210475266745</v>
      </c>
    </row>
    <row r="48" spans="2:9" ht="15.75" customHeight="1">
      <c r="B48" s="46" t="s">
        <v>88</v>
      </c>
      <c r="C48" s="44"/>
      <c r="D48" s="43" t="s">
        <v>89</v>
      </c>
      <c r="E48" s="44"/>
      <c r="F48" s="19" t="s">
        <v>5</v>
      </c>
      <c r="G48" s="21">
        <v>4</v>
      </c>
      <c r="H48" s="17">
        <f t="shared" si="0"/>
        <v>105</v>
      </c>
      <c r="I48" s="20">
        <f t="shared" si="1"/>
        <v>9.6993210475266739E-2</v>
      </c>
    </row>
    <row r="49" spans="2:9" ht="15.75" customHeight="1">
      <c r="B49" s="46" t="s">
        <v>90</v>
      </c>
      <c r="C49" s="44"/>
      <c r="D49" s="43" t="s">
        <v>91</v>
      </c>
      <c r="E49" s="44"/>
      <c r="F49" s="19" t="s">
        <v>5</v>
      </c>
      <c r="G49" s="21">
        <v>4</v>
      </c>
      <c r="H49" s="17">
        <f t="shared" si="0"/>
        <v>105</v>
      </c>
      <c r="I49" s="20">
        <f t="shared" si="1"/>
        <v>9.6993210475266739E-2</v>
      </c>
    </row>
    <row r="50" spans="2:9" ht="15.75" customHeight="1">
      <c r="B50" s="47" t="s">
        <v>92</v>
      </c>
      <c r="C50" s="44"/>
      <c r="D50" s="49" t="s">
        <v>93</v>
      </c>
      <c r="E50" s="44"/>
      <c r="F50" s="19" t="s">
        <v>5</v>
      </c>
      <c r="G50" s="21">
        <v>4</v>
      </c>
      <c r="H50" s="17">
        <f t="shared" si="0"/>
        <v>105</v>
      </c>
      <c r="I50" s="20">
        <f t="shared" si="1"/>
        <v>9.6993210475266739E-2</v>
      </c>
    </row>
    <row r="51" spans="2:9" ht="15.75" customHeight="1">
      <c r="B51" s="46" t="s">
        <v>94</v>
      </c>
      <c r="C51" s="44"/>
      <c r="D51" s="43" t="s">
        <v>95</v>
      </c>
      <c r="E51" s="44"/>
      <c r="F51" s="19" t="s">
        <v>5</v>
      </c>
      <c r="G51" s="21">
        <v>4</v>
      </c>
      <c r="H51" s="17">
        <f t="shared" si="0"/>
        <v>105</v>
      </c>
      <c r="I51" s="20">
        <f t="shared" si="1"/>
        <v>9.6993210475266739E-2</v>
      </c>
    </row>
    <row r="52" spans="2:9" ht="15.75" customHeight="1">
      <c r="B52" s="47" t="s">
        <v>96</v>
      </c>
      <c r="C52" s="44"/>
      <c r="D52" s="43" t="s">
        <v>97</v>
      </c>
      <c r="E52" s="44"/>
      <c r="F52" s="19" t="s">
        <v>5</v>
      </c>
      <c r="G52" s="21">
        <v>4</v>
      </c>
      <c r="H52" s="17">
        <f t="shared" si="0"/>
        <v>105</v>
      </c>
      <c r="I52" s="20">
        <f t="shared" si="1"/>
        <v>9.6993210475266739E-2</v>
      </c>
    </row>
    <row r="53" spans="2:9" ht="15.75" customHeight="1">
      <c r="B53" s="46" t="s">
        <v>98</v>
      </c>
      <c r="C53" s="44"/>
      <c r="D53" s="43" t="s">
        <v>99</v>
      </c>
      <c r="E53" s="44"/>
      <c r="F53" s="19" t="s">
        <v>5</v>
      </c>
      <c r="G53" s="21">
        <v>4</v>
      </c>
      <c r="H53" s="17">
        <f t="shared" si="0"/>
        <v>105</v>
      </c>
      <c r="I53" s="20">
        <f t="shared" si="1"/>
        <v>9.6993210475266739E-2</v>
      </c>
    </row>
    <row r="54" spans="2:9" ht="15.75" customHeight="1">
      <c r="B54" s="46" t="s">
        <v>100</v>
      </c>
      <c r="C54" s="44"/>
      <c r="D54" s="43" t="s">
        <v>101</v>
      </c>
      <c r="E54" s="44"/>
      <c r="F54" s="19" t="s">
        <v>4</v>
      </c>
      <c r="G54" s="17">
        <v>1</v>
      </c>
      <c r="H54" s="17">
        <f t="shared" si="0"/>
        <v>1050</v>
      </c>
      <c r="I54" s="20">
        <f t="shared" si="1"/>
        <v>0.96993210475266745</v>
      </c>
    </row>
    <row r="55" spans="2:9" ht="15.75" customHeight="1">
      <c r="B55" s="46" t="s">
        <v>102</v>
      </c>
      <c r="C55" s="44"/>
      <c r="D55" s="49" t="s">
        <v>95</v>
      </c>
      <c r="E55" s="44"/>
      <c r="F55" s="19" t="s">
        <v>5</v>
      </c>
      <c r="G55" s="21">
        <v>4</v>
      </c>
      <c r="H55" s="17">
        <f t="shared" si="0"/>
        <v>105</v>
      </c>
      <c r="I55" s="20">
        <f t="shared" si="1"/>
        <v>9.6993210475266739E-2</v>
      </c>
    </row>
    <row r="56" spans="2:9" ht="15.75" customHeight="1">
      <c r="B56" s="46" t="s">
        <v>103</v>
      </c>
      <c r="C56" s="44"/>
      <c r="D56" s="43" t="s">
        <v>104</v>
      </c>
      <c r="E56" s="44"/>
      <c r="F56" s="19" t="s">
        <v>5</v>
      </c>
      <c r="G56" s="21">
        <v>4</v>
      </c>
      <c r="H56" s="17">
        <f t="shared" si="0"/>
        <v>105</v>
      </c>
      <c r="I56" s="20">
        <f t="shared" si="1"/>
        <v>9.6993210475266739E-2</v>
      </c>
    </row>
    <row r="57" spans="2:9" ht="15.75" customHeight="1">
      <c r="B57" s="46" t="s">
        <v>105</v>
      </c>
      <c r="C57" s="44"/>
      <c r="D57" s="43" t="s">
        <v>106</v>
      </c>
      <c r="E57" s="44"/>
      <c r="F57" s="19" t="s">
        <v>5</v>
      </c>
      <c r="G57" s="21">
        <v>4</v>
      </c>
      <c r="H57" s="17">
        <f t="shared" si="0"/>
        <v>105</v>
      </c>
      <c r="I57" s="20">
        <f t="shared" si="1"/>
        <v>9.6993210475266739E-2</v>
      </c>
    </row>
    <row r="58" spans="2:9" ht="15.75" customHeight="1">
      <c r="B58" s="46" t="s">
        <v>107</v>
      </c>
      <c r="C58" s="44"/>
      <c r="D58" s="43" t="s">
        <v>108</v>
      </c>
      <c r="E58" s="44"/>
      <c r="F58" s="19" t="s">
        <v>4</v>
      </c>
      <c r="G58" s="17">
        <v>1</v>
      </c>
      <c r="H58" s="17">
        <f t="shared" si="0"/>
        <v>1050</v>
      </c>
      <c r="I58" s="20">
        <f t="shared" si="1"/>
        <v>0.96993210475266745</v>
      </c>
    </row>
    <row r="59" spans="2:9" ht="15.75" customHeight="1">
      <c r="B59" s="46" t="s">
        <v>109</v>
      </c>
      <c r="C59" s="44"/>
      <c r="D59" s="43" t="s">
        <v>110</v>
      </c>
      <c r="E59" s="44"/>
      <c r="F59" s="19" t="s">
        <v>5</v>
      </c>
      <c r="G59" s="21">
        <v>4</v>
      </c>
      <c r="H59" s="17">
        <f t="shared" si="0"/>
        <v>105</v>
      </c>
      <c r="I59" s="20">
        <f t="shared" si="1"/>
        <v>9.6993210475266739E-2</v>
      </c>
    </row>
    <row r="60" spans="2:9" ht="15.75" customHeight="1">
      <c r="B60" s="46" t="s">
        <v>111</v>
      </c>
      <c r="C60" s="44"/>
      <c r="D60" s="43" t="s">
        <v>112</v>
      </c>
      <c r="E60" s="44"/>
      <c r="F60" s="19" t="s">
        <v>5</v>
      </c>
      <c r="G60" s="17">
        <v>1</v>
      </c>
      <c r="H60" s="17">
        <f t="shared" si="0"/>
        <v>420</v>
      </c>
      <c r="I60" s="20">
        <f t="shared" si="1"/>
        <v>0.38797284190106696</v>
      </c>
    </row>
    <row r="61" spans="2:9" ht="15.75" customHeight="1">
      <c r="B61" s="46" t="s">
        <v>113</v>
      </c>
      <c r="C61" s="44"/>
      <c r="D61" s="43" t="s">
        <v>114</v>
      </c>
      <c r="E61" s="44"/>
      <c r="F61" s="19" t="s">
        <v>5</v>
      </c>
      <c r="G61" s="21">
        <v>4</v>
      </c>
      <c r="H61" s="17">
        <f t="shared" si="0"/>
        <v>105</v>
      </c>
      <c r="I61" s="20">
        <f t="shared" si="1"/>
        <v>9.6993210475266739E-2</v>
      </c>
    </row>
    <row r="62" spans="2:9" ht="15.75" customHeight="1">
      <c r="B62" s="50" t="s">
        <v>115</v>
      </c>
      <c r="C62" s="44"/>
      <c r="D62" s="43" t="s">
        <v>116</v>
      </c>
      <c r="E62" s="44"/>
      <c r="F62" s="19" t="s">
        <v>4</v>
      </c>
      <c r="G62" s="17">
        <v>1</v>
      </c>
      <c r="H62" s="17">
        <f t="shared" si="0"/>
        <v>1050</v>
      </c>
      <c r="I62" s="20">
        <f t="shared" si="1"/>
        <v>0.96993210475266745</v>
      </c>
    </row>
    <row r="63" spans="2:9" ht="15.75" customHeight="1">
      <c r="B63" s="46" t="s">
        <v>117</v>
      </c>
      <c r="C63" s="44"/>
      <c r="D63" s="43" t="s">
        <v>35</v>
      </c>
      <c r="E63" s="44"/>
      <c r="F63" s="19" t="s">
        <v>5</v>
      </c>
      <c r="G63" s="21">
        <v>4</v>
      </c>
      <c r="H63" s="17">
        <f t="shared" si="0"/>
        <v>105</v>
      </c>
      <c r="I63" s="20">
        <f t="shared" si="1"/>
        <v>9.6993210475266739E-2</v>
      </c>
    </row>
    <row r="64" spans="2:9" ht="15.75" customHeight="1">
      <c r="B64" s="46" t="s">
        <v>118</v>
      </c>
      <c r="C64" s="44"/>
      <c r="D64" s="43" t="s">
        <v>119</v>
      </c>
      <c r="E64" s="44"/>
      <c r="F64" s="19" t="s">
        <v>5</v>
      </c>
      <c r="G64" s="21">
        <v>4</v>
      </c>
      <c r="H64" s="17">
        <f t="shared" si="0"/>
        <v>105</v>
      </c>
      <c r="I64" s="20">
        <f t="shared" si="1"/>
        <v>9.6993210475266739E-2</v>
      </c>
    </row>
    <row r="65" spans="2:9" ht="15.75" customHeight="1">
      <c r="B65" s="46" t="s">
        <v>120</v>
      </c>
      <c r="C65" s="44"/>
      <c r="D65" s="43" t="s">
        <v>35</v>
      </c>
      <c r="E65" s="44"/>
      <c r="F65" s="19" t="s">
        <v>4</v>
      </c>
      <c r="G65" s="17">
        <v>1</v>
      </c>
      <c r="H65" s="17">
        <f t="shared" si="0"/>
        <v>1050</v>
      </c>
      <c r="I65" s="20">
        <f t="shared" si="1"/>
        <v>0.96993210475266745</v>
      </c>
    </row>
    <row r="66" spans="2:9" ht="15.75" customHeight="1">
      <c r="B66" s="46" t="s">
        <v>121</v>
      </c>
      <c r="C66" s="44"/>
      <c r="D66" s="43" t="s">
        <v>122</v>
      </c>
      <c r="E66" s="44"/>
      <c r="F66" s="19" t="s">
        <v>4</v>
      </c>
      <c r="G66" s="17">
        <v>1</v>
      </c>
      <c r="H66" s="17">
        <f t="shared" si="0"/>
        <v>1050</v>
      </c>
      <c r="I66" s="20">
        <f t="shared" si="1"/>
        <v>0.96993210475266745</v>
      </c>
    </row>
    <row r="67" spans="2:9" ht="15.75" customHeight="1">
      <c r="B67" s="46" t="s">
        <v>123</v>
      </c>
      <c r="C67" s="44"/>
      <c r="D67" s="49" t="s">
        <v>124</v>
      </c>
      <c r="E67" s="44"/>
      <c r="F67" s="19" t="s">
        <v>5</v>
      </c>
      <c r="G67" s="21">
        <v>4</v>
      </c>
      <c r="H67" s="17">
        <f t="shared" si="0"/>
        <v>105</v>
      </c>
      <c r="I67" s="20">
        <f t="shared" si="1"/>
        <v>9.6993210475266739E-2</v>
      </c>
    </row>
    <row r="68" spans="2:9" ht="15.75" customHeight="1">
      <c r="B68" s="50" t="s">
        <v>125</v>
      </c>
      <c r="C68" s="44"/>
      <c r="D68" s="49" t="s">
        <v>126</v>
      </c>
      <c r="E68" s="44"/>
      <c r="F68" s="19" t="s">
        <v>5</v>
      </c>
      <c r="G68" s="21">
        <v>4</v>
      </c>
      <c r="H68" s="17">
        <f t="shared" si="0"/>
        <v>105</v>
      </c>
      <c r="I68" s="20">
        <f t="shared" si="1"/>
        <v>9.6993210475266739E-2</v>
      </c>
    </row>
    <row r="69" spans="2:9" ht="15.75" customHeight="1">
      <c r="B69" s="46" t="s">
        <v>127</v>
      </c>
      <c r="C69" s="44"/>
      <c r="D69" s="43" t="s">
        <v>47</v>
      </c>
      <c r="E69" s="44"/>
      <c r="F69" s="19" t="s">
        <v>5</v>
      </c>
      <c r="G69" s="21">
        <v>4</v>
      </c>
      <c r="H69" s="17">
        <f t="shared" si="0"/>
        <v>105</v>
      </c>
      <c r="I69" s="20">
        <f t="shared" si="1"/>
        <v>9.6993210475266739E-2</v>
      </c>
    </row>
    <row r="70" spans="2:9" ht="15.75" customHeight="1">
      <c r="B70" s="46" t="s">
        <v>128</v>
      </c>
      <c r="C70" s="44"/>
      <c r="D70" s="43" t="s">
        <v>129</v>
      </c>
      <c r="E70" s="44"/>
      <c r="F70" s="19" t="s">
        <v>3</v>
      </c>
      <c r="G70" s="17">
        <v>1</v>
      </c>
      <c r="H70" s="17">
        <f t="shared" si="0"/>
        <v>2100</v>
      </c>
      <c r="I70" s="20">
        <f t="shared" si="1"/>
        <v>1.9398642095053349</v>
      </c>
    </row>
    <row r="71" spans="2:9" ht="15.75" customHeight="1">
      <c r="B71" s="46" t="s">
        <v>130</v>
      </c>
      <c r="C71" s="44"/>
      <c r="D71" s="43" t="s">
        <v>131</v>
      </c>
      <c r="E71" s="44"/>
      <c r="F71" s="19" t="s">
        <v>4</v>
      </c>
      <c r="G71" s="17">
        <v>1</v>
      </c>
      <c r="H71" s="17">
        <f t="shared" si="0"/>
        <v>1050</v>
      </c>
      <c r="I71" s="20">
        <f t="shared" si="1"/>
        <v>0.96993210475266745</v>
      </c>
    </row>
    <row r="72" spans="2:9" ht="15.75" customHeight="1">
      <c r="B72" s="46" t="s">
        <v>132</v>
      </c>
      <c r="C72" s="44"/>
      <c r="D72" s="43" t="s">
        <v>133</v>
      </c>
      <c r="E72" s="44"/>
      <c r="F72" s="19" t="s">
        <v>5</v>
      </c>
      <c r="G72" s="21">
        <v>4</v>
      </c>
      <c r="H72" s="17">
        <f t="shared" si="0"/>
        <v>105</v>
      </c>
      <c r="I72" s="20">
        <f t="shared" si="1"/>
        <v>9.6993210475266739E-2</v>
      </c>
    </row>
    <row r="73" spans="2:9" ht="15.75" customHeight="1">
      <c r="B73" s="46" t="s">
        <v>134</v>
      </c>
      <c r="C73" s="44"/>
      <c r="D73" s="43" t="s">
        <v>135</v>
      </c>
      <c r="E73" s="44"/>
      <c r="F73" s="19" t="s">
        <v>3</v>
      </c>
      <c r="G73" s="17">
        <v>1</v>
      </c>
      <c r="H73" s="17">
        <f t="shared" si="0"/>
        <v>2100</v>
      </c>
      <c r="I73" s="20">
        <f t="shared" si="1"/>
        <v>1.9398642095053349</v>
      </c>
    </row>
    <row r="74" spans="2:9" ht="15.75" customHeight="1">
      <c r="B74" s="46" t="s">
        <v>136</v>
      </c>
      <c r="C74" s="44"/>
      <c r="D74" s="43" t="s">
        <v>137</v>
      </c>
      <c r="E74" s="44"/>
      <c r="F74" s="19" t="s">
        <v>5</v>
      </c>
      <c r="G74" s="17">
        <v>1</v>
      </c>
      <c r="H74" s="17">
        <f t="shared" si="0"/>
        <v>420</v>
      </c>
      <c r="I74" s="20">
        <f t="shared" si="1"/>
        <v>0.38797284190106696</v>
      </c>
    </row>
    <row r="75" spans="2:9" ht="15.75" customHeight="1">
      <c r="B75" s="46" t="s">
        <v>138</v>
      </c>
      <c r="C75" s="44"/>
      <c r="D75" s="49" t="s">
        <v>139</v>
      </c>
      <c r="E75" s="44"/>
      <c r="F75" s="19" t="s">
        <v>5</v>
      </c>
      <c r="G75" s="21">
        <v>4</v>
      </c>
      <c r="H75" s="17">
        <f t="shared" si="0"/>
        <v>105</v>
      </c>
      <c r="I75" s="20">
        <f t="shared" si="1"/>
        <v>9.6993210475266739E-2</v>
      </c>
    </row>
    <row r="76" spans="2:9" ht="15.75" customHeight="1">
      <c r="B76" s="46" t="s">
        <v>140</v>
      </c>
      <c r="C76" s="44"/>
      <c r="D76" s="43" t="s">
        <v>141</v>
      </c>
      <c r="E76" s="44"/>
      <c r="F76" s="19" t="s">
        <v>5</v>
      </c>
      <c r="G76" s="21">
        <v>4</v>
      </c>
      <c r="H76" s="17">
        <f t="shared" si="0"/>
        <v>105</v>
      </c>
      <c r="I76" s="20">
        <f t="shared" si="1"/>
        <v>9.6993210475266739E-2</v>
      </c>
    </row>
    <row r="77" spans="2:9" ht="15.75" customHeight="1">
      <c r="B77" s="46" t="s">
        <v>142</v>
      </c>
      <c r="C77" s="44"/>
      <c r="D77" s="43" t="s">
        <v>55</v>
      </c>
      <c r="E77" s="44"/>
      <c r="F77" s="19" t="s">
        <v>5</v>
      </c>
      <c r="G77" s="21">
        <v>4</v>
      </c>
      <c r="H77" s="17">
        <f t="shared" si="0"/>
        <v>105</v>
      </c>
      <c r="I77" s="20">
        <f t="shared" si="1"/>
        <v>9.6993210475266739E-2</v>
      </c>
    </row>
    <row r="78" spans="2:9" ht="15.75" customHeight="1">
      <c r="B78" s="46" t="s">
        <v>143</v>
      </c>
      <c r="C78" s="44"/>
      <c r="D78" s="49" t="s">
        <v>144</v>
      </c>
      <c r="E78" s="44"/>
      <c r="F78" s="19" t="s">
        <v>4</v>
      </c>
      <c r="G78" s="17">
        <v>1</v>
      </c>
      <c r="H78" s="17">
        <f t="shared" si="0"/>
        <v>1050</v>
      </c>
      <c r="I78" s="20">
        <f t="shared" si="1"/>
        <v>0.96993210475266745</v>
      </c>
    </row>
    <row r="79" spans="2:9" ht="15.75" customHeight="1">
      <c r="B79" s="47" t="s">
        <v>145</v>
      </c>
      <c r="C79" s="44"/>
      <c r="D79" s="49" t="s">
        <v>146</v>
      </c>
      <c r="E79" s="44"/>
      <c r="F79" s="19" t="s">
        <v>4</v>
      </c>
      <c r="G79" s="17">
        <v>1</v>
      </c>
      <c r="H79" s="17">
        <f t="shared" si="0"/>
        <v>1050</v>
      </c>
      <c r="I79" s="20">
        <f t="shared" si="1"/>
        <v>0.96993210475266745</v>
      </c>
    </row>
    <row r="80" spans="2:9" ht="15.75" customHeight="1">
      <c r="B80" s="46" t="s">
        <v>147</v>
      </c>
      <c r="C80" s="44"/>
      <c r="D80" s="43" t="s">
        <v>148</v>
      </c>
      <c r="E80" s="44"/>
      <c r="F80" s="19" t="s">
        <v>5</v>
      </c>
      <c r="G80" s="21">
        <v>4</v>
      </c>
      <c r="H80" s="17">
        <f t="shared" si="0"/>
        <v>105</v>
      </c>
      <c r="I80" s="20">
        <f t="shared" si="1"/>
        <v>9.6993210475266739E-2</v>
      </c>
    </row>
    <row r="81" spans="2:9" ht="15.75" customHeight="1">
      <c r="B81" s="46" t="s">
        <v>149</v>
      </c>
      <c r="C81" s="44"/>
      <c r="D81" s="43" t="s">
        <v>150</v>
      </c>
      <c r="E81" s="44"/>
      <c r="F81" s="19" t="s">
        <v>4</v>
      </c>
      <c r="G81" s="17">
        <v>1</v>
      </c>
      <c r="H81" s="17">
        <f t="shared" si="0"/>
        <v>1050</v>
      </c>
      <c r="I81" s="20">
        <f t="shared" si="1"/>
        <v>0.96993210475266745</v>
      </c>
    </row>
    <row r="82" spans="2:9" ht="15.75" customHeight="1">
      <c r="B82" s="46" t="s">
        <v>151</v>
      </c>
      <c r="C82" s="44"/>
      <c r="D82" s="43" t="s">
        <v>152</v>
      </c>
      <c r="E82" s="44"/>
      <c r="F82" s="19" t="s">
        <v>5</v>
      </c>
      <c r="G82" s="21">
        <v>4</v>
      </c>
      <c r="H82" s="19">
        <f t="shared" ref="H82:H224" si="2">IF(F82="A1",($H$3*$H$8)/G82,IF(F82="A",($H$4*$H$8)/G82,IF(F82="B",($H$5*$H$8)/G82,IF(F82="C",($H$6*$H$8)/G82))))</f>
        <v>105</v>
      </c>
      <c r="I82" s="20">
        <f t="shared" si="1"/>
        <v>9.6993210475266739E-2</v>
      </c>
    </row>
    <row r="83" spans="2:9" ht="15.75" customHeight="1">
      <c r="B83" s="46" t="s">
        <v>153</v>
      </c>
      <c r="C83" s="44"/>
      <c r="D83" s="43" t="s">
        <v>154</v>
      </c>
      <c r="E83" s="44"/>
      <c r="F83" s="19" t="s">
        <v>5</v>
      </c>
      <c r="G83" s="21">
        <v>4</v>
      </c>
      <c r="H83" s="19">
        <f t="shared" si="2"/>
        <v>105</v>
      </c>
      <c r="I83" s="20">
        <f t="shared" si="1"/>
        <v>9.6993210475266739E-2</v>
      </c>
    </row>
    <row r="84" spans="2:9" ht="15.75" customHeight="1">
      <c r="B84" s="46" t="s">
        <v>155</v>
      </c>
      <c r="C84" s="44"/>
      <c r="D84" s="43" t="s">
        <v>156</v>
      </c>
      <c r="E84" s="44"/>
      <c r="F84" s="19" t="s">
        <v>4</v>
      </c>
      <c r="G84" s="17">
        <v>1</v>
      </c>
      <c r="H84" s="19">
        <f t="shared" si="2"/>
        <v>1050</v>
      </c>
      <c r="I84" s="20">
        <f t="shared" si="1"/>
        <v>0.96993210475266745</v>
      </c>
    </row>
    <row r="85" spans="2:9" ht="15.75" customHeight="1">
      <c r="B85" s="46" t="s">
        <v>157</v>
      </c>
      <c r="C85" s="44"/>
      <c r="D85" s="43" t="s">
        <v>158</v>
      </c>
      <c r="E85" s="44"/>
      <c r="F85" s="19" t="s">
        <v>4</v>
      </c>
      <c r="G85" s="17">
        <v>1</v>
      </c>
      <c r="H85" s="19">
        <f t="shared" si="2"/>
        <v>1050</v>
      </c>
      <c r="I85" s="20">
        <f t="shared" si="1"/>
        <v>0.96993210475266745</v>
      </c>
    </row>
    <row r="86" spans="2:9" ht="15.75" customHeight="1">
      <c r="B86" s="46" t="s">
        <v>159</v>
      </c>
      <c r="C86" s="44"/>
      <c r="D86" s="43" t="s">
        <v>160</v>
      </c>
      <c r="E86" s="44"/>
      <c r="F86" s="19" t="s">
        <v>5</v>
      </c>
      <c r="G86" s="21">
        <v>4</v>
      </c>
      <c r="H86" s="19">
        <f t="shared" si="2"/>
        <v>105</v>
      </c>
      <c r="I86" s="20">
        <f t="shared" si="1"/>
        <v>9.6993210475266739E-2</v>
      </c>
    </row>
    <row r="87" spans="2:9" ht="15.75" customHeight="1">
      <c r="B87" s="46" t="s">
        <v>161</v>
      </c>
      <c r="C87" s="44"/>
      <c r="D87" s="49" t="s">
        <v>162</v>
      </c>
      <c r="E87" s="44"/>
      <c r="F87" s="19" t="s">
        <v>5</v>
      </c>
      <c r="G87" s="21">
        <v>4</v>
      </c>
      <c r="H87" s="19">
        <f t="shared" si="2"/>
        <v>105</v>
      </c>
      <c r="I87" s="20">
        <f t="shared" si="1"/>
        <v>9.6993210475266739E-2</v>
      </c>
    </row>
    <row r="88" spans="2:9" ht="15.75" customHeight="1">
      <c r="B88" s="46" t="s">
        <v>163</v>
      </c>
      <c r="C88" s="44"/>
      <c r="D88" s="49" t="s">
        <v>164</v>
      </c>
      <c r="E88" s="44"/>
      <c r="F88" s="19" t="s">
        <v>5</v>
      </c>
      <c r="G88" s="21">
        <v>4</v>
      </c>
      <c r="H88" s="19">
        <f t="shared" si="2"/>
        <v>105</v>
      </c>
      <c r="I88" s="20">
        <f t="shared" si="1"/>
        <v>9.6993210475266739E-2</v>
      </c>
    </row>
    <row r="89" spans="2:9" ht="15.75" customHeight="1">
      <c r="B89" s="46" t="s">
        <v>165</v>
      </c>
      <c r="C89" s="44"/>
      <c r="D89" s="43" t="s">
        <v>166</v>
      </c>
      <c r="E89" s="44"/>
      <c r="F89" s="19" t="s">
        <v>5</v>
      </c>
      <c r="G89" s="21">
        <v>4</v>
      </c>
      <c r="H89" s="19">
        <f t="shared" si="2"/>
        <v>105</v>
      </c>
      <c r="I89" s="20">
        <f t="shared" si="1"/>
        <v>9.6993210475266739E-2</v>
      </c>
    </row>
    <row r="90" spans="2:9" ht="15.75" customHeight="1">
      <c r="B90" s="48" t="s">
        <v>167</v>
      </c>
      <c r="C90" s="44"/>
      <c r="D90" s="49" t="s">
        <v>168</v>
      </c>
      <c r="E90" s="44"/>
      <c r="F90" s="19" t="s">
        <v>4</v>
      </c>
      <c r="G90" s="17">
        <v>1</v>
      </c>
      <c r="H90" s="19">
        <f t="shared" si="2"/>
        <v>1050</v>
      </c>
      <c r="I90" s="20">
        <f t="shared" si="1"/>
        <v>0.96993210475266745</v>
      </c>
    </row>
    <row r="91" spans="2:9" ht="15.75" customHeight="1">
      <c r="B91" s="48" t="s">
        <v>169</v>
      </c>
      <c r="C91" s="44"/>
      <c r="D91" s="49" t="s">
        <v>170</v>
      </c>
      <c r="E91" s="44"/>
      <c r="F91" s="19" t="s">
        <v>4</v>
      </c>
      <c r="G91" s="17">
        <v>1</v>
      </c>
      <c r="H91" s="19">
        <f t="shared" si="2"/>
        <v>1050</v>
      </c>
      <c r="I91" s="20">
        <f t="shared" si="1"/>
        <v>0.96993210475266745</v>
      </c>
    </row>
    <row r="92" spans="2:9" ht="15.75" customHeight="1">
      <c r="B92" s="46" t="s">
        <v>171</v>
      </c>
      <c r="C92" s="44"/>
      <c r="D92" s="49" t="s">
        <v>172</v>
      </c>
      <c r="E92" s="44"/>
      <c r="F92" s="19" t="s">
        <v>4</v>
      </c>
      <c r="G92" s="17">
        <v>1</v>
      </c>
      <c r="H92" s="19">
        <f t="shared" si="2"/>
        <v>1050</v>
      </c>
      <c r="I92" s="20">
        <f t="shared" si="1"/>
        <v>0.96993210475266745</v>
      </c>
    </row>
    <row r="93" spans="2:9" ht="15.75" customHeight="1">
      <c r="B93" s="46" t="s">
        <v>173</v>
      </c>
      <c r="C93" s="44"/>
      <c r="D93" s="43" t="s">
        <v>174</v>
      </c>
      <c r="E93" s="44"/>
      <c r="F93" s="19" t="s">
        <v>5</v>
      </c>
      <c r="G93" s="19">
        <v>4</v>
      </c>
      <c r="H93" s="19">
        <f t="shared" si="2"/>
        <v>105</v>
      </c>
      <c r="I93" s="20">
        <f t="shared" si="1"/>
        <v>9.6993210475266739E-2</v>
      </c>
    </row>
    <row r="94" spans="2:9" ht="15.75" customHeight="1">
      <c r="B94" s="46" t="s">
        <v>175</v>
      </c>
      <c r="C94" s="44"/>
      <c r="D94" s="43" t="s">
        <v>176</v>
      </c>
      <c r="E94" s="44"/>
      <c r="F94" s="19" t="s">
        <v>5</v>
      </c>
      <c r="G94" s="17">
        <v>1</v>
      </c>
      <c r="H94" s="19">
        <f t="shared" si="2"/>
        <v>420</v>
      </c>
      <c r="I94" s="20">
        <f t="shared" si="1"/>
        <v>0.38797284190106696</v>
      </c>
    </row>
    <row r="95" spans="2:9" ht="15.75" customHeight="1">
      <c r="B95" s="47" t="s">
        <v>177</v>
      </c>
      <c r="C95" s="44"/>
      <c r="D95" s="43" t="s">
        <v>178</v>
      </c>
      <c r="E95" s="44"/>
      <c r="F95" s="19" t="s">
        <v>5</v>
      </c>
      <c r="G95" s="21">
        <v>4</v>
      </c>
      <c r="H95" s="19">
        <f t="shared" si="2"/>
        <v>105</v>
      </c>
      <c r="I95" s="20">
        <f t="shared" si="1"/>
        <v>9.6993210475266739E-2</v>
      </c>
    </row>
    <row r="96" spans="2:9" ht="15.75" customHeight="1">
      <c r="B96" s="46" t="s">
        <v>179</v>
      </c>
      <c r="C96" s="44"/>
      <c r="D96" s="43" t="s">
        <v>180</v>
      </c>
      <c r="E96" s="44"/>
      <c r="F96" s="19" t="s">
        <v>5</v>
      </c>
      <c r="G96" s="21">
        <v>4</v>
      </c>
      <c r="H96" s="19">
        <f t="shared" si="2"/>
        <v>105</v>
      </c>
      <c r="I96" s="20">
        <f t="shared" si="1"/>
        <v>9.6993210475266739E-2</v>
      </c>
    </row>
    <row r="97" spans="2:9" ht="15.75" customHeight="1">
      <c r="B97" s="45" t="s">
        <v>181</v>
      </c>
      <c r="C97" s="44"/>
      <c r="D97" s="43" t="s">
        <v>182</v>
      </c>
      <c r="E97" s="44"/>
      <c r="F97" s="19" t="s">
        <v>5</v>
      </c>
      <c r="G97" s="21">
        <v>4</v>
      </c>
      <c r="H97" s="19">
        <f t="shared" si="2"/>
        <v>105</v>
      </c>
      <c r="I97" s="20">
        <f t="shared" si="1"/>
        <v>9.6993210475266739E-2</v>
      </c>
    </row>
    <row r="98" spans="2:9" ht="15.75" customHeight="1">
      <c r="B98" s="46" t="s">
        <v>183</v>
      </c>
      <c r="C98" s="44"/>
      <c r="D98" s="43" t="s">
        <v>184</v>
      </c>
      <c r="E98" s="44"/>
      <c r="F98" s="19" t="s">
        <v>5</v>
      </c>
      <c r="G98" s="21">
        <v>4</v>
      </c>
      <c r="H98" s="19">
        <f t="shared" si="2"/>
        <v>105</v>
      </c>
      <c r="I98" s="20">
        <f t="shared" si="1"/>
        <v>9.6993210475266739E-2</v>
      </c>
    </row>
    <row r="99" spans="2:9" ht="15.75" customHeight="1">
      <c r="B99" s="46" t="s">
        <v>185</v>
      </c>
      <c r="C99" s="44"/>
      <c r="D99" s="43" t="s">
        <v>186</v>
      </c>
      <c r="E99" s="44"/>
      <c r="F99" s="19" t="s">
        <v>4</v>
      </c>
      <c r="G99" s="17">
        <v>1</v>
      </c>
      <c r="H99" s="19">
        <f t="shared" si="2"/>
        <v>1050</v>
      </c>
      <c r="I99" s="20">
        <f t="shared" si="1"/>
        <v>0.96993210475266745</v>
      </c>
    </row>
    <row r="100" spans="2:9" ht="15.75" customHeight="1">
      <c r="B100" s="46" t="s">
        <v>187</v>
      </c>
      <c r="C100" s="44"/>
      <c r="D100" s="43" t="s">
        <v>188</v>
      </c>
      <c r="E100" s="44"/>
      <c r="F100" s="19" t="s">
        <v>4</v>
      </c>
      <c r="G100" s="17">
        <v>1</v>
      </c>
      <c r="H100" s="19">
        <f t="shared" si="2"/>
        <v>1050</v>
      </c>
      <c r="I100" s="20">
        <f t="shared" si="1"/>
        <v>0.96993210475266745</v>
      </c>
    </row>
    <row r="101" spans="2:9" ht="15.75" customHeight="1">
      <c r="B101" s="46" t="s">
        <v>189</v>
      </c>
      <c r="C101" s="44"/>
      <c r="D101" s="43" t="s">
        <v>190</v>
      </c>
      <c r="E101" s="44"/>
      <c r="F101" s="19" t="s">
        <v>5</v>
      </c>
      <c r="G101" s="17">
        <v>1</v>
      </c>
      <c r="H101" s="19">
        <f t="shared" si="2"/>
        <v>420</v>
      </c>
      <c r="I101" s="20">
        <f t="shared" si="1"/>
        <v>0.38797284190106696</v>
      </c>
    </row>
    <row r="102" spans="2:9" ht="15.75" customHeight="1">
      <c r="B102" s="46" t="s">
        <v>191</v>
      </c>
      <c r="C102" s="44"/>
      <c r="D102" s="43" t="s">
        <v>192</v>
      </c>
      <c r="E102" s="44"/>
      <c r="F102" s="19" t="s">
        <v>5</v>
      </c>
      <c r="G102" s="21">
        <v>4</v>
      </c>
      <c r="H102" s="19">
        <f t="shared" si="2"/>
        <v>105</v>
      </c>
      <c r="I102" s="20">
        <f t="shared" si="1"/>
        <v>9.6993210475266739E-2</v>
      </c>
    </row>
    <row r="103" spans="2:9" ht="15.75" customHeight="1">
      <c r="B103" s="47" t="s">
        <v>193</v>
      </c>
      <c r="C103" s="44"/>
      <c r="D103" s="43" t="s">
        <v>194</v>
      </c>
      <c r="E103" s="44"/>
      <c r="F103" s="19" t="s">
        <v>4</v>
      </c>
      <c r="G103" s="17">
        <v>1</v>
      </c>
      <c r="H103" s="19">
        <f t="shared" si="2"/>
        <v>1050</v>
      </c>
      <c r="I103" s="20">
        <f t="shared" si="1"/>
        <v>0.96993210475266745</v>
      </c>
    </row>
    <row r="104" spans="2:9" ht="15.75" customHeight="1">
      <c r="B104" s="45" t="s">
        <v>195</v>
      </c>
      <c r="C104" s="44"/>
      <c r="D104" s="43" t="s">
        <v>196</v>
      </c>
      <c r="E104" s="44"/>
      <c r="F104" s="19" t="s">
        <v>5</v>
      </c>
      <c r="G104" s="21">
        <v>4</v>
      </c>
      <c r="H104" s="19">
        <f t="shared" si="2"/>
        <v>105</v>
      </c>
      <c r="I104" s="20">
        <f t="shared" si="1"/>
        <v>9.6993210475266739E-2</v>
      </c>
    </row>
    <row r="105" spans="2:9" ht="15.75" customHeight="1">
      <c r="B105" s="46" t="s">
        <v>197</v>
      </c>
      <c r="C105" s="44"/>
      <c r="D105" s="43" t="s">
        <v>198</v>
      </c>
      <c r="E105" s="44"/>
      <c r="F105" s="19" t="s">
        <v>5</v>
      </c>
      <c r="G105" s="21">
        <v>4</v>
      </c>
      <c r="H105" s="19">
        <f t="shared" si="2"/>
        <v>105</v>
      </c>
      <c r="I105" s="20">
        <f t="shared" si="1"/>
        <v>9.6993210475266739E-2</v>
      </c>
    </row>
    <row r="106" spans="2:9" ht="15.75" customHeight="1">
      <c r="B106" s="46" t="s">
        <v>199</v>
      </c>
      <c r="C106" s="44"/>
      <c r="D106" s="43" t="s">
        <v>200</v>
      </c>
      <c r="E106" s="44"/>
      <c r="F106" s="19" t="s">
        <v>5</v>
      </c>
      <c r="G106" s="21">
        <v>4</v>
      </c>
      <c r="H106" s="19">
        <f t="shared" si="2"/>
        <v>105</v>
      </c>
      <c r="I106" s="20">
        <f t="shared" si="1"/>
        <v>9.6993210475266739E-2</v>
      </c>
    </row>
    <row r="107" spans="2:9" ht="15.75" customHeight="1">
      <c r="B107" s="46" t="s">
        <v>201</v>
      </c>
      <c r="C107" s="44"/>
      <c r="D107" s="43" t="s">
        <v>202</v>
      </c>
      <c r="E107" s="44"/>
      <c r="F107" s="19" t="s">
        <v>5</v>
      </c>
      <c r="G107" s="21">
        <v>4</v>
      </c>
      <c r="H107" s="19">
        <f t="shared" si="2"/>
        <v>105</v>
      </c>
      <c r="I107" s="20">
        <f t="shared" si="1"/>
        <v>9.6993210475266739E-2</v>
      </c>
    </row>
    <row r="108" spans="2:9" ht="15.75" customHeight="1">
      <c r="B108" s="46" t="s">
        <v>203</v>
      </c>
      <c r="C108" s="44"/>
      <c r="D108" s="49" t="s">
        <v>204</v>
      </c>
      <c r="E108" s="44"/>
      <c r="F108" s="19" t="s">
        <v>5</v>
      </c>
      <c r="G108" s="21">
        <v>4</v>
      </c>
      <c r="H108" s="19">
        <f t="shared" si="2"/>
        <v>105</v>
      </c>
      <c r="I108" s="20">
        <f t="shared" si="1"/>
        <v>9.6993210475266739E-2</v>
      </c>
    </row>
    <row r="109" spans="2:9" ht="15.75" customHeight="1">
      <c r="B109" s="46" t="s">
        <v>205</v>
      </c>
      <c r="C109" s="44"/>
      <c r="D109" s="43" t="s">
        <v>55</v>
      </c>
      <c r="E109" s="44"/>
      <c r="F109" s="19" t="s">
        <v>5</v>
      </c>
      <c r="G109" s="21">
        <v>4</v>
      </c>
      <c r="H109" s="19">
        <f t="shared" si="2"/>
        <v>105</v>
      </c>
      <c r="I109" s="20">
        <f t="shared" si="1"/>
        <v>9.6993210475266739E-2</v>
      </c>
    </row>
    <row r="110" spans="2:9" ht="15.75" customHeight="1">
      <c r="B110" s="46" t="s">
        <v>206</v>
      </c>
      <c r="C110" s="44"/>
      <c r="D110" s="43" t="s">
        <v>207</v>
      </c>
      <c r="E110" s="44"/>
      <c r="F110" s="19" t="s">
        <v>5</v>
      </c>
      <c r="G110" s="21">
        <v>4</v>
      </c>
      <c r="H110" s="19">
        <f t="shared" si="2"/>
        <v>105</v>
      </c>
      <c r="I110" s="20">
        <f t="shared" si="1"/>
        <v>9.6993210475266739E-2</v>
      </c>
    </row>
    <row r="111" spans="2:9" ht="15.75" customHeight="1">
      <c r="B111" s="48" t="s">
        <v>208</v>
      </c>
      <c r="C111" s="44"/>
      <c r="D111" s="49" t="s">
        <v>209</v>
      </c>
      <c r="E111" s="44"/>
      <c r="F111" s="19" t="s">
        <v>4</v>
      </c>
      <c r="G111" s="17">
        <v>1</v>
      </c>
      <c r="H111" s="19">
        <f t="shared" si="2"/>
        <v>1050</v>
      </c>
      <c r="I111" s="20">
        <f t="shared" si="1"/>
        <v>0.96993210475266745</v>
      </c>
    </row>
    <row r="112" spans="2:9" ht="15.75" customHeight="1">
      <c r="B112" s="46" t="s">
        <v>210</v>
      </c>
      <c r="C112" s="44"/>
      <c r="D112" s="43" t="s">
        <v>55</v>
      </c>
      <c r="E112" s="44"/>
      <c r="F112" s="19" t="s">
        <v>5</v>
      </c>
      <c r="G112" s="21">
        <v>4</v>
      </c>
      <c r="H112" s="19">
        <f t="shared" si="2"/>
        <v>105</v>
      </c>
      <c r="I112" s="20">
        <f t="shared" si="1"/>
        <v>9.6993210475266739E-2</v>
      </c>
    </row>
    <row r="113" spans="2:9" ht="15.75" customHeight="1">
      <c r="B113" s="46" t="s">
        <v>211</v>
      </c>
      <c r="C113" s="44"/>
      <c r="D113" s="43" t="s">
        <v>212</v>
      </c>
      <c r="E113" s="44"/>
      <c r="F113" s="19" t="s">
        <v>5</v>
      </c>
      <c r="G113" s="21">
        <v>4</v>
      </c>
      <c r="H113" s="19">
        <f t="shared" si="2"/>
        <v>105</v>
      </c>
      <c r="I113" s="20">
        <f t="shared" si="1"/>
        <v>9.6993210475266739E-2</v>
      </c>
    </row>
    <row r="114" spans="2:9" ht="15.75" customHeight="1">
      <c r="B114" s="46" t="s">
        <v>213</v>
      </c>
      <c r="C114" s="44"/>
      <c r="D114" s="43" t="s">
        <v>214</v>
      </c>
      <c r="E114" s="44"/>
      <c r="F114" s="19" t="s">
        <v>5</v>
      </c>
      <c r="G114" s="21">
        <v>4</v>
      </c>
      <c r="H114" s="19">
        <f t="shared" si="2"/>
        <v>105</v>
      </c>
      <c r="I114" s="20">
        <f t="shared" si="1"/>
        <v>9.6993210475266739E-2</v>
      </c>
    </row>
    <row r="115" spans="2:9" ht="15.75" customHeight="1">
      <c r="B115" s="46" t="s">
        <v>215</v>
      </c>
      <c r="C115" s="44"/>
      <c r="D115" s="43" t="s">
        <v>216</v>
      </c>
      <c r="E115" s="44"/>
      <c r="F115" s="19" t="s">
        <v>4</v>
      </c>
      <c r="G115" s="17">
        <v>1</v>
      </c>
      <c r="H115" s="19">
        <f t="shared" si="2"/>
        <v>1050</v>
      </c>
      <c r="I115" s="20">
        <f t="shared" si="1"/>
        <v>0.96993210475266745</v>
      </c>
    </row>
    <row r="116" spans="2:9" ht="15.75" customHeight="1">
      <c r="B116" s="46" t="s">
        <v>217</v>
      </c>
      <c r="C116" s="44"/>
      <c r="D116" s="43" t="s">
        <v>218</v>
      </c>
      <c r="E116" s="44"/>
      <c r="F116" s="19" t="s">
        <v>5</v>
      </c>
      <c r="G116" s="21">
        <v>4</v>
      </c>
      <c r="H116" s="19">
        <f t="shared" si="2"/>
        <v>105</v>
      </c>
      <c r="I116" s="20">
        <f t="shared" si="1"/>
        <v>9.6993210475266739E-2</v>
      </c>
    </row>
    <row r="117" spans="2:9" ht="15.75" customHeight="1">
      <c r="B117" s="46" t="s">
        <v>219</v>
      </c>
      <c r="C117" s="44"/>
      <c r="D117" s="43" t="s">
        <v>220</v>
      </c>
      <c r="E117" s="44"/>
      <c r="F117" s="19" t="s">
        <v>4</v>
      </c>
      <c r="G117" s="17">
        <v>1</v>
      </c>
      <c r="H117" s="19">
        <f t="shared" si="2"/>
        <v>1050</v>
      </c>
      <c r="I117" s="20">
        <f t="shared" si="1"/>
        <v>0.96993210475266745</v>
      </c>
    </row>
    <row r="118" spans="2:9" ht="15.75" customHeight="1">
      <c r="B118" s="46" t="s">
        <v>221</v>
      </c>
      <c r="C118" s="44"/>
      <c r="D118" s="43" t="s">
        <v>55</v>
      </c>
      <c r="E118" s="44"/>
      <c r="F118" s="19" t="s">
        <v>5</v>
      </c>
      <c r="G118" s="21">
        <v>4</v>
      </c>
      <c r="H118" s="19">
        <f t="shared" si="2"/>
        <v>105</v>
      </c>
      <c r="I118" s="20">
        <f t="shared" si="1"/>
        <v>9.6993210475266739E-2</v>
      </c>
    </row>
    <row r="119" spans="2:9" ht="15.75" customHeight="1">
      <c r="B119" s="46" t="s">
        <v>222</v>
      </c>
      <c r="C119" s="44"/>
      <c r="D119" s="43" t="s">
        <v>223</v>
      </c>
      <c r="E119" s="44"/>
      <c r="F119" s="19" t="s">
        <v>5</v>
      </c>
      <c r="G119" s="21">
        <v>4</v>
      </c>
      <c r="H119" s="19">
        <f t="shared" si="2"/>
        <v>105</v>
      </c>
      <c r="I119" s="20">
        <f t="shared" si="1"/>
        <v>9.6993210475266739E-2</v>
      </c>
    </row>
    <row r="120" spans="2:9" ht="15.75" customHeight="1">
      <c r="B120" s="46" t="s">
        <v>224</v>
      </c>
      <c r="C120" s="44"/>
      <c r="D120" s="43" t="s">
        <v>225</v>
      </c>
      <c r="E120" s="44"/>
      <c r="F120" s="19" t="s">
        <v>4</v>
      </c>
      <c r="G120" s="19">
        <v>2</v>
      </c>
      <c r="H120" s="19">
        <f t="shared" si="2"/>
        <v>525</v>
      </c>
      <c r="I120" s="20">
        <f t="shared" si="1"/>
        <v>0.48496605237633372</v>
      </c>
    </row>
    <row r="121" spans="2:9" ht="15.75" customHeight="1">
      <c r="B121" s="50" t="s">
        <v>226</v>
      </c>
      <c r="C121" s="44"/>
      <c r="D121" s="43" t="s">
        <v>227</v>
      </c>
      <c r="E121" s="44"/>
      <c r="F121" s="19" t="s">
        <v>4</v>
      </c>
      <c r="G121" s="17">
        <v>1</v>
      </c>
      <c r="H121" s="19">
        <f t="shared" si="2"/>
        <v>1050</v>
      </c>
      <c r="I121" s="20">
        <f t="shared" si="1"/>
        <v>0.96993210475266745</v>
      </c>
    </row>
    <row r="122" spans="2:9" ht="15.75" customHeight="1">
      <c r="B122" s="47" t="s">
        <v>228</v>
      </c>
      <c r="C122" s="44"/>
      <c r="D122" s="43" t="s">
        <v>229</v>
      </c>
      <c r="E122" s="44"/>
      <c r="F122" s="19" t="s">
        <v>5</v>
      </c>
      <c r="G122" s="21">
        <v>4</v>
      </c>
      <c r="H122" s="19">
        <f t="shared" si="2"/>
        <v>105</v>
      </c>
      <c r="I122" s="20">
        <f t="shared" si="1"/>
        <v>9.6993210475266739E-2</v>
      </c>
    </row>
    <row r="123" spans="2:9" ht="15.75" customHeight="1">
      <c r="B123" s="46" t="s">
        <v>230</v>
      </c>
      <c r="C123" s="44"/>
      <c r="D123" s="43" t="s">
        <v>231</v>
      </c>
      <c r="E123" s="44"/>
      <c r="F123" s="19" t="s">
        <v>4</v>
      </c>
      <c r="G123" s="17">
        <v>1</v>
      </c>
      <c r="H123" s="19">
        <f t="shared" si="2"/>
        <v>1050</v>
      </c>
      <c r="I123" s="20">
        <f t="shared" si="1"/>
        <v>0.96993210475266745</v>
      </c>
    </row>
    <row r="124" spans="2:9" ht="15.75" customHeight="1">
      <c r="B124" s="47" t="s">
        <v>232</v>
      </c>
      <c r="C124" s="44"/>
      <c r="D124" s="43" t="s">
        <v>55</v>
      </c>
      <c r="E124" s="44"/>
      <c r="F124" s="19" t="s">
        <v>5</v>
      </c>
      <c r="G124" s="21">
        <v>4</v>
      </c>
      <c r="H124" s="19">
        <f t="shared" si="2"/>
        <v>105</v>
      </c>
      <c r="I124" s="20">
        <f t="shared" si="1"/>
        <v>9.6993210475266739E-2</v>
      </c>
    </row>
    <row r="125" spans="2:9" ht="15.75" customHeight="1">
      <c r="B125" s="50" t="s">
        <v>233</v>
      </c>
      <c r="C125" s="44"/>
      <c r="D125" s="49" t="s">
        <v>234</v>
      </c>
      <c r="E125" s="44"/>
      <c r="F125" s="19" t="s">
        <v>4</v>
      </c>
      <c r="G125" s="17">
        <v>1</v>
      </c>
      <c r="H125" s="19">
        <f t="shared" si="2"/>
        <v>1050</v>
      </c>
      <c r="I125" s="20">
        <f t="shared" si="1"/>
        <v>0.96993210475266745</v>
      </c>
    </row>
    <row r="126" spans="2:9" ht="15.75" customHeight="1">
      <c r="B126" s="46" t="s">
        <v>235</v>
      </c>
      <c r="C126" s="44"/>
      <c r="D126" s="43" t="s">
        <v>236</v>
      </c>
      <c r="E126" s="44"/>
      <c r="F126" s="19" t="s">
        <v>5</v>
      </c>
      <c r="G126" s="21">
        <v>4</v>
      </c>
      <c r="H126" s="19">
        <f t="shared" si="2"/>
        <v>105</v>
      </c>
      <c r="I126" s="20">
        <f t="shared" si="1"/>
        <v>9.6993210475266739E-2</v>
      </c>
    </row>
    <row r="127" spans="2:9" ht="15.75" customHeight="1">
      <c r="B127" s="46" t="s">
        <v>237</v>
      </c>
      <c r="C127" s="44"/>
      <c r="D127" s="43" t="s">
        <v>238</v>
      </c>
      <c r="E127" s="44"/>
      <c r="F127" s="19" t="s">
        <v>4</v>
      </c>
      <c r="G127" s="17">
        <v>1</v>
      </c>
      <c r="H127" s="19">
        <f t="shared" si="2"/>
        <v>1050</v>
      </c>
      <c r="I127" s="20">
        <f t="shared" si="1"/>
        <v>0.96993210475266745</v>
      </c>
    </row>
    <row r="128" spans="2:9" ht="15.75" customHeight="1">
      <c r="B128" s="46" t="s">
        <v>239</v>
      </c>
      <c r="C128" s="44"/>
      <c r="D128" s="43" t="s">
        <v>240</v>
      </c>
      <c r="E128" s="44"/>
      <c r="F128" s="19" t="s">
        <v>4</v>
      </c>
      <c r="G128" s="17">
        <v>1</v>
      </c>
      <c r="H128" s="19">
        <f t="shared" si="2"/>
        <v>1050</v>
      </c>
      <c r="I128" s="20">
        <f t="shared" si="1"/>
        <v>0.96993210475266745</v>
      </c>
    </row>
    <row r="129" spans="2:9" ht="15.75" customHeight="1">
      <c r="B129" s="48" t="s">
        <v>241</v>
      </c>
      <c r="C129" s="44"/>
      <c r="D129" s="43" t="s">
        <v>55</v>
      </c>
      <c r="E129" s="44"/>
      <c r="F129" s="19" t="s">
        <v>5</v>
      </c>
      <c r="G129" s="21">
        <v>4</v>
      </c>
      <c r="H129" s="19">
        <f t="shared" si="2"/>
        <v>105</v>
      </c>
      <c r="I129" s="20">
        <f t="shared" si="1"/>
        <v>9.6993210475266739E-2</v>
      </c>
    </row>
    <row r="130" spans="2:9" ht="15.75" customHeight="1">
      <c r="B130" s="46" t="s">
        <v>242</v>
      </c>
      <c r="C130" s="44"/>
      <c r="D130" s="43" t="s">
        <v>243</v>
      </c>
      <c r="E130" s="44"/>
      <c r="F130" s="19" t="s">
        <v>5</v>
      </c>
      <c r="G130" s="21">
        <v>4</v>
      </c>
      <c r="H130" s="19">
        <f t="shared" si="2"/>
        <v>105</v>
      </c>
      <c r="I130" s="20">
        <f t="shared" si="1"/>
        <v>9.6993210475266739E-2</v>
      </c>
    </row>
    <row r="131" spans="2:9" ht="15.75" customHeight="1">
      <c r="B131" s="46" t="s">
        <v>244</v>
      </c>
      <c r="C131" s="44"/>
      <c r="D131" s="43" t="s">
        <v>245</v>
      </c>
      <c r="E131" s="44"/>
      <c r="F131" s="19" t="s">
        <v>5</v>
      </c>
      <c r="G131" s="21">
        <v>4</v>
      </c>
      <c r="H131" s="19">
        <f t="shared" si="2"/>
        <v>105</v>
      </c>
      <c r="I131" s="20">
        <f t="shared" si="1"/>
        <v>9.6993210475266739E-2</v>
      </c>
    </row>
    <row r="132" spans="2:9" ht="15.75" customHeight="1">
      <c r="B132" s="46" t="s">
        <v>246</v>
      </c>
      <c r="C132" s="44"/>
      <c r="D132" s="43" t="s">
        <v>247</v>
      </c>
      <c r="E132" s="44"/>
      <c r="F132" s="19" t="s">
        <v>5</v>
      </c>
      <c r="G132" s="21">
        <v>4</v>
      </c>
      <c r="H132" s="19">
        <f t="shared" si="2"/>
        <v>105</v>
      </c>
      <c r="I132" s="20">
        <f t="shared" si="1"/>
        <v>9.6993210475266739E-2</v>
      </c>
    </row>
    <row r="133" spans="2:9" ht="15.75" customHeight="1">
      <c r="B133" s="46" t="s">
        <v>248</v>
      </c>
      <c r="C133" s="44"/>
      <c r="D133" s="49" t="s">
        <v>249</v>
      </c>
      <c r="E133" s="44"/>
      <c r="F133" s="19" t="s">
        <v>5</v>
      </c>
      <c r="G133" s="21">
        <v>4</v>
      </c>
      <c r="H133" s="19">
        <f t="shared" si="2"/>
        <v>105</v>
      </c>
      <c r="I133" s="20">
        <f t="shared" si="1"/>
        <v>9.6993210475266739E-2</v>
      </c>
    </row>
    <row r="134" spans="2:9" ht="15.75" customHeight="1">
      <c r="B134" s="46" t="s">
        <v>250</v>
      </c>
      <c r="C134" s="44"/>
      <c r="D134" s="43" t="s">
        <v>251</v>
      </c>
      <c r="E134" s="44"/>
      <c r="F134" s="19" t="s">
        <v>4</v>
      </c>
      <c r="G134" s="17">
        <v>1</v>
      </c>
      <c r="H134" s="19">
        <f t="shared" si="2"/>
        <v>1050</v>
      </c>
      <c r="I134" s="20">
        <f t="shared" si="1"/>
        <v>0.96993210475266745</v>
      </c>
    </row>
    <row r="135" spans="2:9" ht="15.75" customHeight="1">
      <c r="B135" s="46" t="s">
        <v>252</v>
      </c>
      <c r="C135" s="44"/>
      <c r="D135" s="43" t="s">
        <v>253</v>
      </c>
      <c r="E135" s="44"/>
      <c r="F135" s="19" t="s">
        <v>4</v>
      </c>
      <c r="G135" s="17">
        <v>1</v>
      </c>
      <c r="H135" s="19">
        <f t="shared" si="2"/>
        <v>1050</v>
      </c>
      <c r="I135" s="20">
        <f t="shared" si="1"/>
        <v>0.96993210475266745</v>
      </c>
    </row>
    <row r="136" spans="2:9" ht="15.75" customHeight="1">
      <c r="B136" s="46" t="s">
        <v>254</v>
      </c>
      <c r="C136" s="44"/>
      <c r="D136" s="43" t="s">
        <v>255</v>
      </c>
      <c r="E136" s="44"/>
      <c r="F136" s="19" t="s">
        <v>5</v>
      </c>
      <c r="G136" s="21">
        <v>4</v>
      </c>
      <c r="H136" s="19">
        <f t="shared" si="2"/>
        <v>105</v>
      </c>
      <c r="I136" s="20">
        <f t="shared" si="1"/>
        <v>9.6993210475266739E-2</v>
      </c>
    </row>
    <row r="137" spans="2:9" ht="15.75" customHeight="1">
      <c r="B137" s="50" t="s">
        <v>256</v>
      </c>
      <c r="C137" s="44"/>
      <c r="D137" s="49" t="s">
        <v>257</v>
      </c>
      <c r="E137" s="44"/>
      <c r="F137" s="19" t="s">
        <v>4</v>
      </c>
      <c r="G137" s="17">
        <v>1</v>
      </c>
      <c r="H137" s="19">
        <f t="shared" si="2"/>
        <v>1050</v>
      </c>
      <c r="I137" s="20">
        <f t="shared" si="1"/>
        <v>0.96993210475266745</v>
      </c>
    </row>
    <row r="138" spans="2:9" ht="15.75" customHeight="1">
      <c r="B138" s="46" t="s">
        <v>258</v>
      </c>
      <c r="C138" s="44"/>
      <c r="D138" s="49" t="s">
        <v>259</v>
      </c>
      <c r="E138" s="44"/>
      <c r="F138" s="19" t="s">
        <v>4</v>
      </c>
      <c r="G138" s="17">
        <v>1</v>
      </c>
      <c r="H138" s="19">
        <f t="shared" si="2"/>
        <v>1050</v>
      </c>
      <c r="I138" s="20">
        <f t="shared" si="1"/>
        <v>0.96993210475266745</v>
      </c>
    </row>
    <row r="139" spans="2:9" ht="15.75" customHeight="1">
      <c r="B139" s="46" t="s">
        <v>260</v>
      </c>
      <c r="C139" s="44"/>
      <c r="D139" s="43" t="s">
        <v>261</v>
      </c>
      <c r="E139" s="44"/>
      <c r="F139" s="19" t="s">
        <v>5</v>
      </c>
      <c r="G139" s="21">
        <v>4</v>
      </c>
      <c r="H139" s="19">
        <f t="shared" si="2"/>
        <v>105</v>
      </c>
      <c r="I139" s="20">
        <f t="shared" si="1"/>
        <v>9.6993210475266739E-2</v>
      </c>
    </row>
    <row r="140" spans="2:9" ht="15.75" customHeight="1">
      <c r="B140" s="47" t="s">
        <v>262</v>
      </c>
      <c r="C140" s="44"/>
      <c r="D140" s="49" t="s">
        <v>263</v>
      </c>
      <c r="E140" s="44"/>
      <c r="F140" s="19" t="s">
        <v>4</v>
      </c>
      <c r="G140" s="17">
        <v>1</v>
      </c>
      <c r="H140" s="19">
        <f t="shared" si="2"/>
        <v>1050</v>
      </c>
      <c r="I140" s="20">
        <f t="shared" si="1"/>
        <v>0.96993210475266745</v>
      </c>
    </row>
    <row r="141" spans="2:9" ht="15.75" customHeight="1">
      <c r="B141" s="46" t="s">
        <v>264</v>
      </c>
      <c r="C141" s="44"/>
      <c r="D141" s="43" t="s">
        <v>265</v>
      </c>
      <c r="E141" s="44"/>
      <c r="F141" s="19" t="s">
        <v>5</v>
      </c>
      <c r="G141" s="21">
        <v>4</v>
      </c>
      <c r="H141" s="19">
        <f t="shared" si="2"/>
        <v>105</v>
      </c>
      <c r="I141" s="20">
        <f t="shared" si="1"/>
        <v>9.6993210475266739E-2</v>
      </c>
    </row>
    <row r="142" spans="2:9" ht="15.75" customHeight="1">
      <c r="B142" s="46" t="s">
        <v>266</v>
      </c>
      <c r="C142" s="44"/>
      <c r="D142" s="43" t="s">
        <v>267</v>
      </c>
      <c r="E142" s="44"/>
      <c r="F142" s="19" t="s">
        <v>5</v>
      </c>
      <c r="G142" s="21">
        <v>4</v>
      </c>
      <c r="H142" s="19">
        <f t="shared" si="2"/>
        <v>105</v>
      </c>
      <c r="I142" s="20">
        <f t="shared" si="1"/>
        <v>9.6993210475266739E-2</v>
      </c>
    </row>
    <row r="143" spans="2:9" ht="15.75" customHeight="1">
      <c r="B143" s="46" t="s">
        <v>268</v>
      </c>
      <c r="C143" s="44"/>
      <c r="D143" s="43" t="s">
        <v>269</v>
      </c>
      <c r="E143" s="44"/>
      <c r="F143" s="19" t="s">
        <v>5</v>
      </c>
      <c r="G143" s="21">
        <v>4</v>
      </c>
      <c r="H143" s="19">
        <f t="shared" si="2"/>
        <v>105</v>
      </c>
      <c r="I143" s="20">
        <f t="shared" si="1"/>
        <v>9.6993210475266739E-2</v>
      </c>
    </row>
    <row r="144" spans="2:9" ht="15.75" customHeight="1">
      <c r="B144" s="46" t="s">
        <v>270</v>
      </c>
      <c r="C144" s="44"/>
      <c r="D144" s="43" t="s">
        <v>271</v>
      </c>
      <c r="E144" s="44"/>
      <c r="F144" s="19" t="s">
        <v>5</v>
      </c>
      <c r="G144" s="17">
        <v>1</v>
      </c>
      <c r="H144" s="19">
        <f t="shared" si="2"/>
        <v>420</v>
      </c>
      <c r="I144" s="20">
        <f t="shared" si="1"/>
        <v>0.38797284190106696</v>
      </c>
    </row>
    <row r="145" spans="2:9" ht="15.75" customHeight="1">
      <c r="B145" s="46" t="s">
        <v>272</v>
      </c>
      <c r="C145" s="44"/>
      <c r="D145" s="43" t="s">
        <v>273</v>
      </c>
      <c r="E145" s="44"/>
      <c r="F145" s="19" t="s">
        <v>5</v>
      </c>
      <c r="G145" s="21">
        <v>4</v>
      </c>
      <c r="H145" s="19">
        <f t="shared" si="2"/>
        <v>105</v>
      </c>
      <c r="I145" s="20">
        <f t="shared" si="1"/>
        <v>9.6993210475266739E-2</v>
      </c>
    </row>
    <row r="146" spans="2:9" ht="15.75" customHeight="1">
      <c r="B146" s="46" t="s">
        <v>274</v>
      </c>
      <c r="C146" s="44"/>
      <c r="D146" s="43" t="s">
        <v>275</v>
      </c>
      <c r="E146" s="44"/>
      <c r="F146" s="19" t="s">
        <v>4</v>
      </c>
      <c r="G146" s="17">
        <v>1</v>
      </c>
      <c r="H146" s="19">
        <f t="shared" si="2"/>
        <v>1050</v>
      </c>
      <c r="I146" s="20">
        <f t="shared" si="1"/>
        <v>0.96993210475266745</v>
      </c>
    </row>
    <row r="147" spans="2:9" ht="15.75" customHeight="1">
      <c r="B147" s="46" t="s">
        <v>276</v>
      </c>
      <c r="C147" s="44"/>
      <c r="D147" s="43" t="s">
        <v>247</v>
      </c>
      <c r="E147" s="44"/>
      <c r="F147" s="19" t="s">
        <v>5</v>
      </c>
      <c r="G147" s="21">
        <v>4</v>
      </c>
      <c r="H147" s="19">
        <f t="shared" si="2"/>
        <v>105</v>
      </c>
      <c r="I147" s="20">
        <f t="shared" si="1"/>
        <v>9.6993210475266739E-2</v>
      </c>
    </row>
    <row r="148" spans="2:9" ht="15.75" customHeight="1">
      <c r="B148" s="46" t="s">
        <v>277</v>
      </c>
      <c r="C148" s="44"/>
      <c r="D148" s="43" t="s">
        <v>278</v>
      </c>
      <c r="E148" s="44"/>
      <c r="F148" s="19" t="s">
        <v>5</v>
      </c>
      <c r="G148" s="21">
        <v>4</v>
      </c>
      <c r="H148" s="19">
        <f t="shared" si="2"/>
        <v>105</v>
      </c>
      <c r="I148" s="20">
        <f t="shared" si="1"/>
        <v>9.6993210475266739E-2</v>
      </c>
    </row>
    <row r="149" spans="2:9" ht="15.75" customHeight="1">
      <c r="B149" s="50" t="s">
        <v>279</v>
      </c>
      <c r="C149" s="44"/>
      <c r="D149" s="49" t="s">
        <v>280</v>
      </c>
      <c r="E149" s="44"/>
      <c r="F149" s="19" t="s">
        <v>5</v>
      </c>
      <c r="G149" s="17">
        <v>1</v>
      </c>
      <c r="H149" s="19">
        <f t="shared" si="2"/>
        <v>420</v>
      </c>
      <c r="I149" s="20">
        <f t="shared" si="1"/>
        <v>0.38797284190106696</v>
      </c>
    </row>
    <row r="150" spans="2:9" ht="15.75" customHeight="1">
      <c r="B150" s="46" t="s">
        <v>281</v>
      </c>
      <c r="C150" s="44"/>
      <c r="D150" s="43" t="s">
        <v>282</v>
      </c>
      <c r="E150" s="44"/>
      <c r="F150" s="19" t="s">
        <v>4</v>
      </c>
      <c r="G150" s="17">
        <v>1</v>
      </c>
      <c r="H150" s="19">
        <f t="shared" si="2"/>
        <v>1050</v>
      </c>
      <c r="I150" s="20">
        <f t="shared" si="1"/>
        <v>0.96993210475266745</v>
      </c>
    </row>
    <row r="151" spans="2:9" ht="15.75" customHeight="1">
      <c r="B151" s="46" t="s">
        <v>283</v>
      </c>
      <c r="C151" s="44"/>
      <c r="D151" s="49" t="s">
        <v>284</v>
      </c>
      <c r="E151" s="44"/>
      <c r="F151" s="19" t="s">
        <v>4</v>
      </c>
      <c r="G151" s="17">
        <v>1</v>
      </c>
      <c r="H151" s="19">
        <f t="shared" si="2"/>
        <v>1050</v>
      </c>
      <c r="I151" s="20">
        <f t="shared" si="1"/>
        <v>0.96993210475266745</v>
      </c>
    </row>
    <row r="152" spans="2:9" ht="15.75" customHeight="1">
      <c r="B152" s="46" t="s">
        <v>285</v>
      </c>
      <c r="C152" s="44"/>
      <c r="D152" s="43" t="s">
        <v>286</v>
      </c>
      <c r="E152" s="44"/>
      <c r="F152" s="19" t="s">
        <v>5</v>
      </c>
      <c r="G152" s="19">
        <v>4</v>
      </c>
      <c r="H152" s="19">
        <f t="shared" si="2"/>
        <v>105</v>
      </c>
      <c r="I152" s="20">
        <f t="shared" si="1"/>
        <v>9.6993210475266739E-2</v>
      </c>
    </row>
    <row r="153" spans="2:9" ht="15.75" customHeight="1">
      <c r="B153" s="50" t="s">
        <v>287</v>
      </c>
      <c r="C153" s="44"/>
      <c r="D153" s="49" t="s">
        <v>288</v>
      </c>
      <c r="E153" s="44"/>
      <c r="F153" s="19" t="s">
        <v>5</v>
      </c>
      <c r="G153" s="21">
        <v>4</v>
      </c>
      <c r="H153" s="19">
        <f t="shared" si="2"/>
        <v>105</v>
      </c>
      <c r="I153" s="20">
        <f t="shared" si="1"/>
        <v>9.6993210475266739E-2</v>
      </c>
    </row>
    <row r="154" spans="2:9" ht="15.75" customHeight="1">
      <c r="B154" s="47" t="s">
        <v>289</v>
      </c>
      <c r="C154" s="44"/>
      <c r="D154" s="49" t="s">
        <v>290</v>
      </c>
      <c r="E154" s="44"/>
      <c r="F154" s="19" t="s">
        <v>4</v>
      </c>
      <c r="G154" s="17">
        <v>1</v>
      </c>
      <c r="H154" s="19">
        <f t="shared" si="2"/>
        <v>1050</v>
      </c>
      <c r="I154" s="20">
        <f t="shared" si="1"/>
        <v>0.96993210475266745</v>
      </c>
    </row>
    <row r="155" spans="2:9" ht="15.75" customHeight="1">
      <c r="B155" s="46" t="s">
        <v>291</v>
      </c>
      <c r="C155" s="44"/>
      <c r="D155" s="43" t="s">
        <v>292</v>
      </c>
      <c r="E155" s="44"/>
      <c r="F155" s="19" t="s">
        <v>5</v>
      </c>
      <c r="G155" s="19">
        <v>4</v>
      </c>
      <c r="H155" s="19">
        <f t="shared" si="2"/>
        <v>105</v>
      </c>
      <c r="I155" s="20">
        <f t="shared" si="1"/>
        <v>9.6993210475266739E-2</v>
      </c>
    </row>
    <row r="156" spans="2:9" ht="15.75" customHeight="1">
      <c r="B156" s="46" t="s">
        <v>293</v>
      </c>
      <c r="C156" s="44"/>
      <c r="D156" s="43" t="s">
        <v>294</v>
      </c>
      <c r="E156" s="44"/>
      <c r="F156" s="19" t="s">
        <v>4</v>
      </c>
      <c r="G156" s="19">
        <v>1</v>
      </c>
      <c r="H156" s="19">
        <f t="shared" si="2"/>
        <v>1050</v>
      </c>
      <c r="I156" s="20">
        <f t="shared" si="1"/>
        <v>0.96993210475266745</v>
      </c>
    </row>
    <row r="157" spans="2:9" ht="15.75" customHeight="1">
      <c r="B157" s="46" t="s">
        <v>295</v>
      </c>
      <c r="C157" s="44"/>
      <c r="D157" s="43" t="s">
        <v>296</v>
      </c>
      <c r="E157" s="44"/>
      <c r="F157" s="19" t="s">
        <v>4</v>
      </c>
      <c r="G157" s="19">
        <v>2</v>
      </c>
      <c r="H157" s="19">
        <f t="shared" si="2"/>
        <v>525</v>
      </c>
      <c r="I157" s="20">
        <f t="shared" si="1"/>
        <v>0.48496605237633372</v>
      </c>
    </row>
    <row r="158" spans="2:9" ht="15.75" customHeight="1">
      <c r="B158" s="46" t="s">
        <v>297</v>
      </c>
      <c r="C158" s="44"/>
      <c r="D158" s="51" t="s">
        <v>298</v>
      </c>
      <c r="E158" s="44"/>
      <c r="F158" s="19" t="s">
        <v>4</v>
      </c>
      <c r="G158" s="17">
        <v>1</v>
      </c>
      <c r="H158" s="19">
        <f t="shared" si="2"/>
        <v>1050</v>
      </c>
      <c r="I158" s="20">
        <f t="shared" si="1"/>
        <v>0.96993210475266745</v>
      </c>
    </row>
    <row r="159" spans="2:9" ht="15.75" customHeight="1">
      <c r="B159" s="50" t="s">
        <v>299</v>
      </c>
      <c r="C159" s="44"/>
      <c r="D159" s="49" t="s">
        <v>300</v>
      </c>
      <c r="E159" s="44"/>
      <c r="F159" s="19" t="s">
        <v>3</v>
      </c>
      <c r="G159" s="17">
        <v>1</v>
      </c>
      <c r="H159" s="19">
        <f t="shared" si="2"/>
        <v>2100</v>
      </c>
      <c r="I159" s="20">
        <f t="shared" si="1"/>
        <v>1.9398642095053349</v>
      </c>
    </row>
    <row r="160" spans="2:9" ht="15.75" customHeight="1">
      <c r="B160" s="46" t="s">
        <v>301</v>
      </c>
      <c r="C160" s="44"/>
      <c r="D160" s="43" t="s">
        <v>302</v>
      </c>
      <c r="E160" s="44"/>
      <c r="F160" s="19" t="s">
        <v>5</v>
      </c>
      <c r="G160" s="17">
        <v>1</v>
      </c>
      <c r="H160" s="19">
        <f t="shared" si="2"/>
        <v>420</v>
      </c>
      <c r="I160" s="20">
        <f t="shared" si="1"/>
        <v>0.38797284190106696</v>
      </c>
    </row>
    <row r="161" spans="2:9" ht="15.75" customHeight="1">
      <c r="B161" s="46" t="s">
        <v>303</v>
      </c>
      <c r="C161" s="44"/>
      <c r="D161" s="43" t="s">
        <v>304</v>
      </c>
      <c r="E161" s="44"/>
      <c r="F161" s="19" t="s">
        <v>5</v>
      </c>
      <c r="G161" s="19">
        <v>4</v>
      </c>
      <c r="H161" s="19">
        <f t="shared" si="2"/>
        <v>105</v>
      </c>
      <c r="I161" s="20">
        <f t="shared" si="1"/>
        <v>9.6993210475266739E-2</v>
      </c>
    </row>
    <row r="162" spans="2:9" ht="15.75" customHeight="1">
      <c r="B162" s="46" t="s">
        <v>305</v>
      </c>
      <c r="C162" s="44"/>
      <c r="D162" s="43" t="s">
        <v>306</v>
      </c>
      <c r="E162" s="44"/>
      <c r="F162" s="19" t="s">
        <v>5</v>
      </c>
      <c r="G162" s="19">
        <v>4</v>
      </c>
      <c r="H162" s="19">
        <f t="shared" si="2"/>
        <v>105</v>
      </c>
      <c r="I162" s="20">
        <f t="shared" si="1"/>
        <v>9.6993210475266739E-2</v>
      </c>
    </row>
    <row r="163" spans="2:9" ht="15.75" customHeight="1">
      <c r="B163" s="46" t="s">
        <v>307</v>
      </c>
      <c r="C163" s="44"/>
      <c r="D163" s="43" t="s">
        <v>308</v>
      </c>
      <c r="E163" s="44"/>
      <c r="F163" s="19" t="s">
        <v>5</v>
      </c>
      <c r="G163" s="19">
        <v>4</v>
      </c>
      <c r="H163" s="19">
        <f t="shared" si="2"/>
        <v>105</v>
      </c>
      <c r="I163" s="20">
        <f t="shared" si="1"/>
        <v>9.6993210475266739E-2</v>
      </c>
    </row>
    <row r="164" spans="2:9" ht="15.75" customHeight="1">
      <c r="B164" s="46" t="s">
        <v>309</v>
      </c>
      <c r="C164" s="44"/>
      <c r="D164" s="43" t="s">
        <v>310</v>
      </c>
      <c r="E164" s="44"/>
      <c r="F164" s="19" t="s">
        <v>5</v>
      </c>
      <c r="G164" s="19">
        <v>4</v>
      </c>
      <c r="H164" s="19">
        <f t="shared" si="2"/>
        <v>105</v>
      </c>
      <c r="I164" s="20">
        <f t="shared" si="1"/>
        <v>9.6993210475266739E-2</v>
      </c>
    </row>
    <row r="165" spans="2:9" ht="15.75" customHeight="1">
      <c r="B165" s="46" t="s">
        <v>311</v>
      </c>
      <c r="C165" s="44"/>
      <c r="D165" s="43" t="s">
        <v>312</v>
      </c>
      <c r="E165" s="44"/>
      <c r="F165" s="19" t="s">
        <v>5</v>
      </c>
      <c r="G165" s="19">
        <v>4</v>
      </c>
      <c r="H165" s="19">
        <f t="shared" si="2"/>
        <v>105</v>
      </c>
      <c r="I165" s="20">
        <f t="shared" si="1"/>
        <v>9.6993210475266739E-2</v>
      </c>
    </row>
    <row r="166" spans="2:9" ht="15.75" customHeight="1">
      <c r="B166" s="46" t="s">
        <v>313</v>
      </c>
      <c r="C166" s="44"/>
      <c r="D166" s="43" t="s">
        <v>314</v>
      </c>
      <c r="E166" s="44"/>
      <c r="F166" s="19" t="s">
        <v>5</v>
      </c>
      <c r="G166" s="19">
        <v>4</v>
      </c>
      <c r="H166" s="19">
        <f t="shared" si="2"/>
        <v>105</v>
      </c>
      <c r="I166" s="20">
        <f t="shared" si="1"/>
        <v>9.6993210475266739E-2</v>
      </c>
    </row>
    <row r="167" spans="2:9" ht="15.75" customHeight="1">
      <c r="B167" s="46" t="s">
        <v>315</v>
      </c>
      <c r="C167" s="44"/>
      <c r="D167" s="43" t="s">
        <v>316</v>
      </c>
      <c r="E167" s="44"/>
      <c r="F167" s="19" t="s">
        <v>5</v>
      </c>
      <c r="G167" s="19">
        <v>4</v>
      </c>
      <c r="H167" s="19">
        <f t="shared" si="2"/>
        <v>105</v>
      </c>
      <c r="I167" s="20">
        <f t="shared" si="1"/>
        <v>9.6993210475266739E-2</v>
      </c>
    </row>
    <row r="168" spans="2:9" ht="15.75" customHeight="1">
      <c r="B168" s="47" t="s">
        <v>317</v>
      </c>
      <c r="C168" s="44"/>
      <c r="D168" s="49" t="s">
        <v>318</v>
      </c>
      <c r="E168" s="44"/>
      <c r="F168" s="19" t="s">
        <v>5</v>
      </c>
      <c r="G168" s="19">
        <v>4</v>
      </c>
      <c r="H168" s="19">
        <f t="shared" si="2"/>
        <v>105</v>
      </c>
      <c r="I168" s="20">
        <f t="shared" si="1"/>
        <v>9.6993210475266739E-2</v>
      </c>
    </row>
    <row r="169" spans="2:9" ht="15.75" customHeight="1">
      <c r="B169" s="46" t="s">
        <v>319</v>
      </c>
      <c r="C169" s="44"/>
      <c r="D169" s="43" t="s">
        <v>320</v>
      </c>
      <c r="E169" s="44"/>
      <c r="F169" s="19" t="s">
        <v>4</v>
      </c>
      <c r="G169" s="17">
        <v>1</v>
      </c>
      <c r="H169" s="19">
        <f t="shared" si="2"/>
        <v>1050</v>
      </c>
      <c r="I169" s="20">
        <f t="shared" si="1"/>
        <v>0.96993210475266745</v>
      </c>
    </row>
    <row r="170" spans="2:9" ht="15.75" customHeight="1">
      <c r="B170" s="46" t="s">
        <v>321</v>
      </c>
      <c r="C170" s="44"/>
      <c r="D170" s="43" t="s">
        <v>322</v>
      </c>
      <c r="E170" s="44"/>
      <c r="F170" s="19" t="s">
        <v>4</v>
      </c>
      <c r="G170" s="17">
        <v>1</v>
      </c>
      <c r="H170" s="19">
        <f t="shared" si="2"/>
        <v>1050</v>
      </c>
      <c r="I170" s="20">
        <f t="shared" si="1"/>
        <v>0.96993210475266745</v>
      </c>
    </row>
    <row r="171" spans="2:9" ht="15.75" customHeight="1">
      <c r="B171" s="46" t="s">
        <v>323</v>
      </c>
      <c r="C171" s="44"/>
      <c r="D171" s="43" t="s">
        <v>324</v>
      </c>
      <c r="E171" s="44"/>
      <c r="F171" s="19" t="s">
        <v>5</v>
      </c>
      <c r="G171" s="19">
        <v>4</v>
      </c>
      <c r="H171" s="19">
        <f t="shared" si="2"/>
        <v>105</v>
      </c>
      <c r="I171" s="20">
        <f t="shared" si="1"/>
        <v>9.6993210475266739E-2</v>
      </c>
    </row>
    <row r="172" spans="2:9" ht="15.75" customHeight="1">
      <c r="B172" s="50" t="s">
        <v>325</v>
      </c>
      <c r="C172" s="44"/>
      <c r="D172" s="49" t="s">
        <v>326</v>
      </c>
      <c r="E172" s="44"/>
      <c r="F172" s="19" t="s">
        <v>4</v>
      </c>
      <c r="G172" s="17">
        <v>1</v>
      </c>
      <c r="H172" s="19">
        <f t="shared" si="2"/>
        <v>1050</v>
      </c>
      <c r="I172" s="20">
        <f t="shared" si="1"/>
        <v>0.96993210475266745</v>
      </c>
    </row>
    <row r="173" spans="2:9" ht="15.75" customHeight="1">
      <c r="B173" s="46" t="s">
        <v>327</v>
      </c>
      <c r="C173" s="44"/>
      <c r="D173" s="43" t="s">
        <v>328</v>
      </c>
      <c r="E173" s="44"/>
      <c r="F173" s="19" t="s">
        <v>5</v>
      </c>
      <c r="G173" s="17">
        <v>1</v>
      </c>
      <c r="H173" s="19">
        <f t="shared" si="2"/>
        <v>420</v>
      </c>
      <c r="I173" s="20">
        <f t="shared" si="1"/>
        <v>0.38797284190106696</v>
      </c>
    </row>
    <row r="174" spans="2:9" ht="15.75" customHeight="1">
      <c r="B174" s="46" t="s">
        <v>329</v>
      </c>
      <c r="C174" s="44"/>
      <c r="D174" s="43" t="s">
        <v>330</v>
      </c>
      <c r="E174" s="44"/>
      <c r="F174" s="19" t="s">
        <v>4</v>
      </c>
      <c r="G174" s="17">
        <v>1</v>
      </c>
      <c r="H174" s="19">
        <f t="shared" si="2"/>
        <v>1050</v>
      </c>
      <c r="I174" s="20">
        <f t="shared" si="1"/>
        <v>0.96993210475266745</v>
      </c>
    </row>
    <row r="175" spans="2:9" ht="15.75" customHeight="1">
      <c r="B175" s="45" t="s">
        <v>331</v>
      </c>
      <c r="C175" s="44"/>
      <c r="D175" s="43" t="s">
        <v>332</v>
      </c>
      <c r="E175" s="44"/>
      <c r="F175" s="19" t="s">
        <v>5</v>
      </c>
      <c r="G175" s="19">
        <v>4</v>
      </c>
      <c r="H175" s="19">
        <f t="shared" si="2"/>
        <v>105</v>
      </c>
      <c r="I175" s="20">
        <f t="shared" si="1"/>
        <v>9.6993210475266739E-2</v>
      </c>
    </row>
    <row r="176" spans="2:9" ht="15.75" customHeight="1">
      <c r="B176" s="48" t="s">
        <v>333</v>
      </c>
      <c r="C176" s="44"/>
      <c r="D176" s="49" t="s">
        <v>334</v>
      </c>
      <c r="E176" s="44"/>
      <c r="F176" s="19" t="s">
        <v>4</v>
      </c>
      <c r="G176" s="17">
        <v>1</v>
      </c>
      <c r="H176" s="19">
        <f t="shared" si="2"/>
        <v>1050</v>
      </c>
      <c r="I176" s="20">
        <f t="shared" si="1"/>
        <v>0.96993210475266745</v>
      </c>
    </row>
    <row r="177" spans="2:9" ht="15.75" customHeight="1">
      <c r="B177" s="46" t="s">
        <v>335</v>
      </c>
      <c r="C177" s="44"/>
      <c r="D177" s="43" t="s">
        <v>336</v>
      </c>
      <c r="E177" s="44"/>
      <c r="F177" s="19" t="s">
        <v>5</v>
      </c>
      <c r="G177" s="19">
        <v>4</v>
      </c>
      <c r="H177" s="19">
        <f t="shared" si="2"/>
        <v>105</v>
      </c>
      <c r="I177" s="20">
        <f t="shared" si="1"/>
        <v>9.6993210475266739E-2</v>
      </c>
    </row>
    <row r="178" spans="2:9" ht="15.75" customHeight="1">
      <c r="B178" s="46" t="s">
        <v>337</v>
      </c>
      <c r="C178" s="44"/>
      <c r="D178" s="43" t="s">
        <v>338</v>
      </c>
      <c r="E178" s="44"/>
      <c r="F178" s="19" t="s">
        <v>5</v>
      </c>
      <c r="G178" s="19">
        <v>4</v>
      </c>
      <c r="H178" s="19">
        <f t="shared" si="2"/>
        <v>105</v>
      </c>
      <c r="I178" s="20">
        <f t="shared" si="1"/>
        <v>9.6993210475266739E-2</v>
      </c>
    </row>
    <row r="179" spans="2:9" ht="15.75" customHeight="1">
      <c r="B179" s="46" t="s">
        <v>339</v>
      </c>
      <c r="C179" s="44"/>
      <c r="D179" s="49" t="s">
        <v>340</v>
      </c>
      <c r="E179" s="44"/>
      <c r="F179" s="19" t="s">
        <v>4</v>
      </c>
      <c r="G179" s="17">
        <v>1</v>
      </c>
      <c r="H179" s="19">
        <f t="shared" si="2"/>
        <v>1050</v>
      </c>
      <c r="I179" s="20">
        <f t="shared" si="1"/>
        <v>0.96993210475266745</v>
      </c>
    </row>
    <row r="180" spans="2:9" ht="15.75" customHeight="1">
      <c r="B180" s="46" t="s">
        <v>341</v>
      </c>
      <c r="C180" s="44"/>
      <c r="D180" s="43" t="s">
        <v>342</v>
      </c>
      <c r="E180" s="44"/>
      <c r="F180" s="19" t="s">
        <v>5</v>
      </c>
      <c r="G180" s="17">
        <v>1</v>
      </c>
      <c r="H180" s="19">
        <f t="shared" si="2"/>
        <v>420</v>
      </c>
      <c r="I180" s="20">
        <f t="shared" si="1"/>
        <v>0.38797284190106696</v>
      </c>
    </row>
    <row r="181" spans="2:9" ht="15.75" customHeight="1">
      <c r="B181" s="45" t="s">
        <v>343</v>
      </c>
      <c r="C181" s="44"/>
      <c r="D181" s="43" t="s">
        <v>344</v>
      </c>
      <c r="E181" s="44"/>
      <c r="F181" s="19" t="s">
        <v>5</v>
      </c>
      <c r="G181" s="19">
        <v>4</v>
      </c>
      <c r="H181" s="19">
        <f t="shared" si="2"/>
        <v>105</v>
      </c>
      <c r="I181" s="20">
        <f t="shared" si="1"/>
        <v>9.6993210475266739E-2</v>
      </c>
    </row>
    <row r="182" spans="2:9" ht="15.75" customHeight="1">
      <c r="B182" s="46" t="s">
        <v>345</v>
      </c>
      <c r="C182" s="44"/>
      <c r="D182" s="43" t="s">
        <v>346</v>
      </c>
      <c r="E182" s="44"/>
      <c r="F182" s="19" t="s">
        <v>5</v>
      </c>
      <c r="G182" s="17">
        <v>1</v>
      </c>
      <c r="H182" s="19">
        <f t="shared" si="2"/>
        <v>420</v>
      </c>
      <c r="I182" s="20">
        <f t="shared" si="1"/>
        <v>0.38797284190106696</v>
      </c>
    </row>
    <row r="183" spans="2:9" ht="15.75" customHeight="1">
      <c r="B183" s="50" t="s">
        <v>347</v>
      </c>
      <c r="C183" s="44"/>
      <c r="D183" s="43" t="s">
        <v>348</v>
      </c>
      <c r="E183" s="44"/>
      <c r="F183" s="19" t="s">
        <v>4</v>
      </c>
      <c r="G183" s="17">
        <v>1</v>
      </c>
      <c r="H183" s="19">
        <f t="shared" si="2"/>
        <v>1050</v>
      </c>
      <c r="I183" s="20">
        <f t="shared" si="1"/>
        <v>0.96993210475266745</v>
      </c>
    </row>
    <row r="184" spans="2:9" ht="15.75" customHeight="1">
      <c r="B184" s="46" t="s">
        <v>349</v>
      </c>
      <c r="C184" s="44"/>
      <c r="D184" s="43" t="s">
        <v>350</v>
      </c>
      <c r="E184" s="44"/>
      <c r="F184" s="19" t="s">
        <v>5</v>
      </c>
      <c r="G184" s="19">
        <v>4</v>
      </c>
      <c r="H184" s="19">
        <f t="shared" si="2"/>
        <v>105</v>
      </c>
      <c r="I184" s="20">
        <f t="shared" si="1"/>
        <v>9.6993210475266739E-2</v>
      </c>
    </row>
    <row r="185" spans="2:9" ht="15.75" customHeight="1">
      <c r="B185" s="46" t="s">
        <v>351</v>
      </c>
      <c r="C185" s="44"/>
      <c r="D185" s="43" t="s">
        <v>352</v>
      </c>
      <c r="E185" s="44"/>
      <c r="F185" s="19" t="s">
        <v>3</v>
      </c>
      <c r="G185" s="17">
        <v>1</v>
      </c>
      <c r="H185" s="19">
        <f t="shared" si="2"/>
        <v>2100</v>
      </c>
      <c r="I185" s="20">
        <f t="shared" si="1"/>
        <v>1.9398642095053349</v>
      </c>
    </row>
    <row r="186" spans="2:9" ht="15.75" customHeight="1">
      <c r="B186" s="47" t="s">
        <v>353</v>
      </c>
      <c r="C186" s="44"/>
      <c r="D186" s="43" t="s">
        <v>354</v>
      </c>
      <c r="E186" s="44"/>
      <c r="F186" s="19" t="s">
        <v>4</v>
      </c>
      <c r="G186" s="17">
        <v>1</v>
      </c>
      <c r="H186" s="19">
        <f t="shared" si="2"/>
        <v>1050</v>
      </c>
      <c r="I186" s="20">
        <f t="shared" si="1"/>
        <v>0.96993210475266745</v>
      </c>
    </row>
    <row r="187" spans="2:9" ht="15.75" customHeight="1">
      <c r="B187" s="46" t="s">
        <v>355</v>
      </c>
      <c r="C187" s="44"/>
      <c r="D187" s="43" t="s">
        <v>356</v>
      </c>
      <c r="E187" s="44"/>
      <c r="F187" s="19" t="s">
        <v>4</v>
      </c>
      <c r="G187" s="17">
        <v>1</v>
      </c>
      <c r="H187" s="19">
        <f t="shared" si="2"/>
        <v>1050</v>
      </c>
      <c r="I187" s="20">
        <f t="shared" si="1"/>
        <v>0.96993210475266745</v>
      </c>
    </row>
    <row r="188" spans="2:9" ht="15.75" customHeight="1">
      <c r="B188" s="46" t="s">
        <v>357</v>
      </c>
      <c r="C188" s="44"/>
      <c r="D188" s="43" t="s">
        <v>358</v>
      </c>
      <c r="E188" s="44"/>
      <c r="F188" s="19" t="s">
        <v>4</v>
      </c>
      <c r="G188" s="17">
        <v>1</v>
      </c>
      <c r="H188" s="19">
        <f t="shared" si="2"/>
        <v>1050</v>
      </c>
      <c r="I188" s="20">
        <f t="shared" si="1"/>
        <v>0.96993210475266745</v>
      </c>
    </row>
    <row r="189" spans="2:9" ht="15.75" customHeight="1">
      <c r="B189" s="46" t="s">
        <v>359</v>
      </c>
      <c r="C189" s="44"/>
      <c r="D189" s="43" t="s">
        <v>360</v>
      </c>
      <c r="E189" s="44"/>
      <c r="F189" s="19" t="s">
        <v>5</v>
      </c>
      <c r="G189" s="19">
        <v>4</v>
      </c>
      <c r="H189" s="19">
        <f t="shared" si="2"/>
        <v>105</v>
      </c>
      <c r="I189" s="20">
        <f t="shared" si="1"/>
        <v>9.6993210475266739E-2</v>
      </c>
    </row>
    <row r="190" spans="2:9" ht="15.75" customHeight="1">
      <c r="B190" s="46" t="s">
        <v>361</v>
      </c>
      <c r="C190" s="44"/>
      <c r="D190" s="43" t="s">
        <v>362</v>
      </c>
      <c r="E190" s="44"/>
      <c r="F190" s="19" t="s">
        <v>4</v>
      </c>
      <c r="G190" s="17">
        <v>1</v>
      </c>
      <c r="H190" s="19">
        <f t="shared" si="2"/>
        <v>1050</v>
      </c>
      <c r="I190" s="20">
        <f t="shared" si="1"/>
        <v>0.96993210475266745</v>
      </c>
    </row>
    <row r="191" spans="2:9" ht="15.75" customHeight="1">
      <c r="B191" s="46" t="s">
        <v>363</v>
      </c>
      <c r="C191" s="44"/>
      <c r="D191" s="43" t="s">
        <v>364</v>
      </c>
      <c r="E191" s="44"/>
      <c r="F191" s="19" t="s">
        <v>5</v>
      </c>
      <c r="G191" s="19">
        <v>4</v>
      </c>
      <c r="H191" s="19">
        <f t="shared" si="2"/>
        <v>105</v>
      </c>
      <c r="I191" s="20">
        <f t="shared" si="1"/>
        <v>9.6993210475266739E-2</v>
      </c>
    </row>
    <row r="192" spans="2:9" ht="15.75" customHeight="1">
      <c r="B192" s="46" t="s">
        <v>365</v>
      </c>
      <c r="C192" s="44"/>
      <c r="D192" s="43" t="s">
        <v>366</v>
      </c>
      <c r="E192" s="44"/>
      <c r="F192" s="19" t="s">
        <v>5</v>
      </c>
      <c r="G192" s="19">
        <v>4</v>
      </c>
      <c r="H192" s="19">
        <f t="shared" si="2"/>
        <v>105</v>
      </c>
      <c r="I192" s="20">
        <f t="shared" si="1"/>
        <v>9.6993210475266739E-2</v>
      </c>
    </row>
    <row r="193" spans="2:9" ht="15.75" customHeight="1">
      <c r="B193" s="46" t="s">
        <v>367</v>
      </c>
      <c r="C193" s="44"/>
      <c r="D193" s="43" t="s">
        <v>368</v>
      </c>
      <c r="E193" s="44"/>
      <c r="F193" s="19" t="s">
        <v>4</v>
      </c>
      <c r="G193" s="17">
        <v>1</v>
      </c>
      <c r="H193" s="19">
        <f t="shared" si="2"/>
        <v>1050</v>
      </c>
      <c r="I193" s="20">
        <f t="shared" si="1"/>
        <v>0.96993210475266745</v>
      </c>
    </row>
    <row r="194" spans="2:9" ht="15.75" customHeight="1">
      <c r="B194" s="48" t="s">
        <v>369</v>
      </c>
      <c r="C194" s="44"/>
      <c r="D194" s="43" t="s">
        <v>370</v>
      </c>
      <c r="E194" s="44"/>
      <c r="F194" s="19" t="s">
        <v>4</v>
      </c>
      <c r="G194" s="17">
        <v>1</v>
      </c>
      <c r="H194" s="19">
        <f t="shared" si="2"/>
        <v>1050</v>
      </c>
      <c r="I194" s="20">
        <f t="shared" si="1"/>
        <v>0.96993210475266745</v>
      </c>
    </row>
    <row r="195" spans="2:9" ht="15.75" customHeight="1">
      <c r="B195" s="46" t="s">
        <v>371</v>
      </c>
      <c r="C195" s="44"/>
      <c r="D195" s="43" t="s">
        <v>372</v>
      </c>
      <c r="E195" s="44"/>
      <c r="F195" s="19" t="s">
        <v>4</v>
      </c>
      <c r="G195" s="17">
        <v>1</v>
      </c>
      <c r="H195" s="19">
        <f t="shared" si="2"/>
        <v>1050</v>
      </c>
      <c r="I195" s="20">
        <f t="shared" si="1"/>
        <v>0.96993210475266745</v>
      </c>
    </row>
    <row r="196" spans="2:9" ht="15.75" customHeight="1">
      <c r="B196" s="46" t="s">
        <v>373</v>
      </c>
      <c r="C196" s="44"/>
      <c r="D196" s="43" t="s">
        <v>374</v>
      </c>
      <c r="E196" s="44"/>
      <c r="F196" s="19" t="s">
        <v>5</v>
      </c>
      <c r="G196" s="19">
        <v>4</v>
      </c>
      <c r="H196" s="19">
        <f t="shared" si="2"/>
        <v>105</v>
      </c>
      <c r="I196" s="20">
        <f t="shared" si="1"/>
        <v>9.6993210475266739E-2</v>
      </c>
    </row>
    <row r="197" spans="2:9" ht="15.75" customHeight="1">
      <c r="B197" s="46" t="s">
        <v>375</v>
      </c>
      <c r="C197" s="44"/>
      <c r="D197" s="49" t="s">
        <v>376</v>
      </c>
      <c r="E197" s="44"/>
      <c r="F197" s="19" t="s">
        <v>5</v>
      </c>
      <c r="G197" s="19">
        <v>4</v>
      </c>
      <c r="H197" s="19">
        <f t="shared" si="2"/>
        <v>105</v>
      </c>
      <c r="I197" s="20">
        <f t="shared" si="1"/>
        <v>9.6993210475266739E-2</v>
      </c>
    </row>
    <row r="198" spans="2:9" ht="15.75" customHeight="1">
      <c r="B198" s="46" t="s">
        <v>377</v>
      </c>
      <c r="C198" s="44"/>
      <c r="D198" s="43" t="s">
        <v>55</v>
      </c>
      <c r="E198" s="44"/>
      <c r="F198" s="19" t="s">
        <v>5</v>
      </c>
      <c r="G198" s="19">
        <v>4</v>
      </c>
      <c r="H198" s="19">
        <f t="shared" si="2"/>
        <v>105</v>
      </c>
      <c r="I198" s="20">
        <f t="shared" si="1"/>
        <v>9.6993210475266739E-2</v>
      </c>
    </row>
    <row r="199" spans="2:9" ht="15.75" customHeight="1">
      <c r="B199" s="46" t="s">
        <v>378</v>
      </c>
      <c r="C199" s="44"/>
      <c r="D199" s="43" t="s">
        <v>379</v>
      </c>
      <c r="E199" s="44"/>
      <c r="F199" s="19" t="s">
        <v>4</v>
      </c>
      <c r="G199" s="17">
        <v>1</v>
      </c>
      <c r="H199" s="19">
        <f t="shared" si="2"/>
        <v>1050</v>
      </c>
      <c r="I199" s="20">
        <f t="shared" si="1"/>
        <v>0.96993210475266745</v>
      </c>
    </row>
    <row r="200" spans="2:9" ht="15.75" customHeight="1">
      <c r="B200" s="46" t="s">
        <v>380</v>
      </c>
      <c r="C200" s="44"/>
      <c r="D200" s="43" t="s">
        <v>381</v>
      </c>
      <c r="E200" s="44"/>
      <c r="F200" s="19" t="s">
        <v>3</v>
      </c>
      <c r="G200" s="17">
        <v>1</v>
      </c>
      <c r="H200" s="19">
        <f t="shared" si="2"/>
        <v>2100</v>
      </c>
      <c r="I200" s="20">
        <f t="shared" si="1"/>
        <v>1.9398642095053349</v>
      </c>
    </row>
    <row r="201" spans="2:9" ht="15.75" customHeight="1">
      <c r="B201" s="47" t="s">
        <v>382</v>
      </c>
      <c r="C201" s="44"/>
      <c r="D201" s="49" t="s">
        <v>383</v>
      </c>
      <c r="E201" s="44"/>
      <c r="F201" s="19" t="s">
        <v>4</v>
      </c>
      <c r="G201" s="17">
        <v>1</v>
      </c>
      <c r="H201" s="19">
        <f t="shared" si="2"/>
        <v>1050</v>
      </c>
      <c r="I201" s="20">
        <f t="shared" si="1"/>
        <v>0.96993210475266745</v>
      </c>
    </row>
    <row r="202" spans="2:9" ht="15.75" customHeight="1">
      <c r="B202" s="46" t="s">
        <v>384</v>
      </c>
      <c r="C202" s="44"/>
      <c r="D202" s="43" t="s">
        <v>385</v>
      </c>
      <c r="E202" s="44"/>
      <c r="F202" s="19" t="s">
        <v>5</v>
      </c>
      <c r="G202" s="19">
        <v>4</v>
      </c>
      <c r="H202" s="19">
        <f t="shared" si="2"/>
        <v>105</v>
      </c>
      <c r="I202" s="20">
        <f t="shared" si="1"/>
        <v>9.6993210475266739E-2</v>
      </c>
    </row>
    <row r="203" spans="2:9" ht="15.75" customHeight="1">
      <c r="B203" s="46" t="s">
        <v>386</v>
      </c>
      <c r="C203" s="44"/>
      <c r="D203" s="43" t="s">
        <v>387</v>
      </c>
      <c r="E203" s="44"/>
      <c r="F203" s="19" t="s">
        <v>5</v>
      </c>
      <c r="G203" s="19">
        <v>4</v>
      </c>
      <c r="H203" s="19">
        <f t="shared" si="2"/>
        <v>105</v>
      </c>
      <c r="I203" s="20">
        <f t="shared" si="1"/>
        <v>9.6993210475266739E-2</v>
      </c>
    </row>
    <row r="204" spans="2:9" ht="15.75" customHeight="1">
      <c r="B204" s="46" t="s">
        <v>388</v>
      </c>
      <c r="C204" s="44"/>
      <c r="D204" s="49" t="s">
        <v>389</v>
      </c>
      <c r="E204" s="44"/>
      <c r="F204" s="19" t="s">
        <v>4</v>
      </c>
      <c r="G204" s="17">
        <v>1</v>
      </c>
      <c r="H204" s="19">
        <f t="shared" si="2"/>
        <v>1050</v>
      </c>
      <c r="I204" s="20">
        <f t="shared" si="1"/>
        <v>0.96993210475266745</v>
      </c>
    </row>
    <row r="205" spans="2:9" ht="15.75" customHeight="1">
      <c r="B205" s="46" t="s">
        <v>390</v>
      </c>
      <c r="C205" s="44"/>
      <c r="D205" s="43" t="s">
        <v>391</v>
      </c>
      <c r="E205" s="44"/>
      <c r="F205" s="19" t="s">
        <v>5</v>
      </c>
      <c r="G205" s="19">
        <v>4</v>
      </c>
      <c r="H205" s="19">
        <f t="shared" si="2"/>
        <v>105</v>
      </c>
      <c r="I205" s="20">
        <f t="shared" si="1"/>
        <v>9.6993210475266739E-2</v>
      </c>
    </row>
    <row r="206" spans="2:9" ht="15.75" customHeight="1">
      <c r="B206" s="45" t="s">
        <v>392</v>
      </c>
      <c r="C206" s="44"/>
      <c r="D206" s="43" t="s">
        <v>393</v>
      </c>
      <c r="E206" s="44"/>
      <c r="F206" s="19" t="s">
        <v>4</v>
      </c>
      <c r="G206" s="17">
        <v>1</v>
      </c>
      <c r="H206" s="19">
        <f t="shared" si="2"/>
        <v>1050</v>
      </c>
      <c r="I206" s="20">
        <f t="shared" si="1"/>
        <v>0.96993210475266745</v>
      </c>
    </row>
    <row r="207" spans="2:9" ht="15.75" customHeight="1">
      <c r="B207" s="46" t="s">
        <v>394</v>
      </c>
      <c r="C207" s="44"/>
      <c r="D207" s="43" t="s">
        <v>395</v>
      </c>
      <c r="E207" s="44"/>
      <c r="F207" s="19" t="s">
        <v>5</v>
      </c>
      <c r="G207" s="19">
        <v>4</v>
      </c>
      <c r="H207" s="19">
        <f t="shared" si="2"/>
        <v>105</v>
      </c>
      <c r="I207" s="20">
        <f t="shared" si="1"/>
        <v>9.6993210475266739E-2</v>
      </c>
    </row>
    <row r="208" spans="2:9" ht="15.75" customHeight="1">
      <c r="B208" s="46" t="s">
        <v>396</v>
      </c>
      <c r="C208" s="44"/>
      <c r="D208" s="43" t="s">
        <v>397</v>
      </c>
      <c r="E208" s="44"/>
      <c r="F208" s="19" t="s">
        <v>5</v>
      </c>
      <c r="G208" s="19">
        <v>4</v>
      </c>
      <c r="H208" s="19">
        <f t="shared" si="2"/>
        <v>105</v>
      </c>
      <c r="I208" s="20">
        <f t="shared" si="1"/>
        <v>9.6993210475266739E-2</v>
      </c>
    </row>
    <row r="209" spans="2:9" ht="15.75" customHeight="1">
      <c r="B209" s="46" t="s">
        <v>398</v>
      </c>
      <c r="C209" s="44"/>
      <c r="D209" s="43" t="s">
        <v>399</v>
      </c>
      <c r="E209" s="44"/>
      <c r="F209" s="19" t="s">
        <v>4</v>
      </c>
      <c r="G209" s="17">
        <v>1</v>
      </c>
      <c r="H209" s="19">
        <f t="shared" si="2"/>
        <v>1050</v>
      </c>
      <c r="I209" s="20">
        <f t="shared" si="1"/>
        <v>0.96993210475266745</v>
      </c>
    </row>
    <row r="210" spans="2:9" ht="15.75" customHeight="1">
      <c r="B210" s="46" t="s">
        <v>400</v>
      </c>
      <c r="C210" s="44"/>
      <c r="D210" s="43" t="s">
        <v>401</v>
      </c>
      <c r="E210" s="44"/>
      <c r="F210" s="19" t="s">
        <v>5</v>
      </c>
      <c r="G210" s="19">
        <v>4</v>
      </c>
      <c r="H210" s="19">
        <f t="shared" si="2"/>
        <v>105</v>
      </c>
      <c r="I210" s="20">
        <f t="shared" si="1"/>
        <v>9.6993210475266739E-2</v>
      </c>
    </row>
    <row r="211" spans="2:9" ht="15.75" customHeight="1">
      <c r="B211" s="46" t="s">
        <v>402</v>
      </c>
      <c r="C211" s="44"/>
      <c r="D211" s="43" t="s">
        <v>403</v>
      </c>
      <c r="E211" s="44"/>
      <c r="F211" s="19" t="s">
        <v>5</v>
      </c>
      <c r="G211" s="19">
        <v>4</v>
      </c>
      <c r="H211" s="19">
        <f t="shared" si="2"/>
        <v>105</v>
      </c>
      <c r="I211" s="20">
        <f t="shared" si="1"/>
        <v>9.6993210475266739E-2</v>
      </c>
    </row>
    <row r="212" spans="2:9" ht="15.75" customHeight="1">
      <c r="B212" s="46" t="s">
        <v>404</v>
      </c>
      <c r="C212" s="44"/>
      <c r="D212" s="43" t="s">
        <v>405</v>
      </c>
      <c r="E212" s="44"/>
      <c r="F212" s="19" t="s">
        <v>4</v>
      </c>
      <c r="G212" s="17">
        <v>1</v>
      </c>
      <c r="H212" s="19">
        <f t="shared" si="2"/>
        <v>1050</v>
      </c>
      <c r="I212" s="20">
        <f t="shared" si="1"/>
        <v>0.96993210475266745</v>
      </c>
    </row>
    <row r="213" spans="2:9" ht="15.75" customHeight="1">
      <c r="B213" s="46" t="s">
        <v>406</v>
      </c>
      <c r="C213" s="44"/>
      <c r="D213" s="49" t="s">
        <v>407</v>
      </c>
      <c r="E213" s="44"/>
      <c r="F213" s="19" t="s">
        <v>4</v>
      </c>
      <c r="G213" s="17">
        <v>1</v>
      </c>
      <c r="H213" s="19">
        <f t="shared" si="2"/>
        <v>1050</v>
      </c>
      <c r="I213" s="20">
        <f t="shared" si="1"/>
        <v>0.96993210475266745</v>
      </c>
    </row>
    <row r="214" spans="2:9" ht="15.75" customHeight="1">
      <c r="B214" s="46" t="s">
        <v>408</v>
      </c>
      <c r="C214" s="44"/>
      <c r="D214" s="43" t="s">
        <v>409</v>
      </c>
      <c r="E214" s="44"/>
      <c r="F214" s="19" t="s">
        <v>5</v>
      </c>
      <c r="G214" s="19">
        <v>4</v>
      </c>
      <c r="H214" s="19">
        <f t="shared" si="2"/>
        <v>105</v>
      </c>
      <c r="I214" s="20">
        <f t="shared" si="1"/>
        <v>9.6993210475266739E-2</v>
      </c>
    </row>
    <row r="215" spans="2:9" ht="15.75" customHeight="1">
      <c r="B215" s="46" t="s">
        <v>410</v>
      </c>
      <c r="C215" s="44"/>
      <c r="D215" s="43" t="s">
        <v>411</v>
      </c>
      <c r="E215" s="44"/>
      <c r="F215" s="19" t="s">
        <v>5</v>
      </c>
      <c r="G215" s="19">
        <v>4</v>
      </c>
      <c r="H215" s="19">
        <f t="shared" si="2"/>
        <v>105</v>
      </c>
      <c r="I215" s="20">
        <f t="shared" si="1"/>
        <v>9.6993210475266739E-2</v>
      </c>
    </row>
    <row r="216" spans="2:9" ht="15.75" customHeight="1">
      <c r="B216" s="46" t="s">
        <v>412</v>
      </c>
      <c r="C216" s="44"/>
      <c r="D216" s="43" t="s">
        <v>413</v>
      </c>
      <c r="E216" s="44"/>
      <c r="F216" s="19" t="s">
        <v>5</v>
      </c>
      <c r="G216" s="19">
        <v>4</v>
      </c>
      <c r="H216" s="19">
        <f t="shared" si="2"/>
        <v>105</v>
      </c>
      <c r="I216" s="20">
        <f t="shared" si="1"/>
        <v>9.6993210475266739E-2</v>
      </c>
    </row>
    <row r="217" spans="2:9" ht="15.75" customHeight="1">
      <c r="B217" s="46" t="s">
        <v>414</v>
      </c>
      <c r="C217" s="44"/>
      <c r="D217" s="43" t="s">
        <v>415</v>
      </c>
      <c r="E217" s="44"/>
      <c r="F217" s="19" t="s">
        <v>4</v>
      </c>
      <c r="G217" s="17">
        <v>1</v>
      </c>
      <c r="H217" s="19">
        <f t="shared" si="2"/>
        <v>1050</v>
      </c>
      <c r="I217" s="20">
        <f t="shared" si="1"/>
        <v>0.96993210475266745</v>
      </c>
    </row>
    <row r="218" spans="2:9" ht="15.75" customHeight="1">
      <c r="B218" s="46" t="s">
        <v>416</v>
      </c>
      <c r="C218" s="44"/>
      <c r="D218" s="43" t="s">
        <v>417</v>
      </c>
      <c r="E218" s="44"/>
      <c r="F218" s="19" t="s">
        <v>5</v>
      </c>
      <c r="G218" s="19">
        <v>4</v>
      </c>
      <c r="H218" s="19">
        <f t="shared" si="2"/>
        <v>105</v>
      </c>
      <c r="I218" s="20">
        <f t="shared" si="1"/>
        <v>9.6993210475266739E-2</v>
      </c>
    </row>
    <row r="219" spans="2:9" ht="15.75" customHeight="1">
      <c r="B219" s="46" t="s">
        <v>418</v>
      </c>
      <c r="C219" s="44"/>
      <c r="D219" s="43" t="s">
        <v>419</v>
      </c>
      <c r="E219" s="44"/>
      <c r="F219" s="19" t="s">
        <v>5</v>
      </c>
      <c r="G219" s="19">
        <v>4</v>
      </c>
      <c r="H219" s="19">
        <f t="shared" si="2"/>
        <v>105</v>
      </c>
      <c r="I219" s="20">
        <f t="shared" si="1"/>
        <v>9.6993210475266739E-2</v>
      </c>
    </row>
    <row r="220" spans="2:9" ht="15.75" customHeight="1">
      <c r="B220" s="46" t="s">
        <v>420</v>
      </c>
      <c r="C220" s="44"/>
      <c r="D220" s="43" t="s">
        <v>421</v>
      </c>
      <c r="E220" s="44"/>
      <c r="F220" s="19" t="s">
        <v>5</v>
      </c>
      <c r="G220" s="19">
        <v>4</v>
      </c>
      <c r="H220" s="19">
        <f t="shared" si="2"/>
        <v>105</v>
      </c>
      <c r="I220" s="20">
        <f t="shared" si="1"/>
        <v>9.6993210475266739E-2</v>
      </c>
    </row>
    <row r="221" spans="2:9" ht="15.75" customHeight="1">
      <c r="B221" s="48" t="s">
        <v>422</v>
      </c>
      <c r="C221" s="44"/>
      <c r="D221" s="49" t="s">
        <v>423</v>
      </c>
      <c r="E221" s="44"/>
      <c r="F221" s="19" t="s">
        <v>4</v>
      </c>
      <c r="G221" s="17">
        <v>1</v>
      </c>
      <c r="H221" s="19">
        <f t="shared" si="2"/>
        <v>1050</v>
      </c>
      <c r="I221" s="20">
        <f t="shared" si="1"/>
        <v>0.96993210475266745</v>
      </c>
    </row>
    <row r="222" spans="2:9" ht="15.75" customHeight="1">
      <c r="B222" s="46" t="s">
        <v>424</v>
      </c>
      <c r="C222" s="44"/>
      <c r="D222" s="43" t="s">
        <v>425</v>
      </c>
      <c r="E222" s="44"/>
      <c r="F222" s="19" t="s">
        <v>4</v>
      </c>
      <c r="G222" s="17">
        <v>1</v>
      </c>
      <c r="H222" s="19">
        <f t="shared" si="2"/>
        <v>1050</v>
      </c>
      <c r="I222" s="20">
        <f t="shared" si="1"/>
        <v>0.96993210475266745</v>
      </c>
    </row>
    <row r="223" spans="2:9" ht="15.75" customHeight="1">
      <c r="B223" s="46" t="s">
        <v>426</v>
      </c>
      <c r="C223" s="44"/>
      <c r="D223" s="43" t="s">
        <v>427</v>
      </c>
      <c r="E223" s="44"/>
      <c r="F223" s="19" t="s">
        <v>5</v>
      </c>
      <c r="G223" s="19">
        <v>4</v>
      </c>
      <c r="H223" s="19">
        <f t="shared" si="2"/>
        <v>105</v>
      </c>
      <c r="I223" s="20">
        <f t="shared" si="1"/>
        <v>9.6993210475266739E-2</v>
      </c>
    </row>
    <row r="224" spans="2:9" ht="15.75" customHeight="1">
      <c r="B224" s="46" t="s">
        <v>428</v>
      </c>
      <c r="C224" s="44"/>
      <c r="D224" s="43" t="s">
        <v>429</v>
      </c>
      <c r="E224" s="44"/>
      <c r="F224" s="19" t="s">
        <v>5</v>
      </c>
      <c r="G224" s="17">
        <v>1</v>
      </c>
      <c r="H224" s="19">
        <f t="shared" si="2"/>
        <v>420</v>
      </c>
      <c r="I224" s="20">
        <f t="shared" si="1"/>
        <v>0.38797284190106696</v>
      </c>
    </row>
    <row r="225" spans="2:9" ht="15.75" customHeight="1"/>
    <row r="226" spans="2:9" ht="15.75" customHeight="1">
      <c r="B226" s="90" t="s">
        <v>440</v>
      </c>
      <c r="C226" s="91"/>
      <c r="D226" s="91"/>
      <c r="E226" s="91"/>
      <c r="F226" s="91"/>
      <c r="G226" s="91"/>
      <c r="H226" s="91"/>
      <c r="I226" s="92"/>
    </row>
    <row r="227" spans="2:9" ht="15.75" customHeight="1">
      <c r="B227" s="93"/>
      <c r="C227" s="94"/>
      <c r="D227" s="94"/>
      <c r="E227" s="94"/>
      <c r="F227" s="94"/>
      <c r="G227" s="94"/>
      <c r="H227" s="94"/>
      <c r="I227" s="95"/>
    </row>
    <row r="228" spans="2:9" ht="15.75" customHeight="1">
      <c r="B228" s="93" t="s">
        <v>441</v>
      </c>
      <c r="C228" s="94"/>
      <c r="D228" s="94" t="s">
        <v>451</v>
      </c>
      <c r="E228" s="94"/>
      <c r="F228" s="94"/>
      <c r="G228" s="94"/>
      <c r="H228" s="94"/>
      <c r="I228" s="95"/>
    </row>
    <row r="229" spans="2:9" ht="15.75" customHeight="1">
      <c r="B229" s="93" t="s">
        <v>442</v>
      </c>
      <c r="C229" s="94"/>
      <c r="D229" s="94" t="s">
        <v>424</v>
      </c>
      <c r="E229" s="94"/>
      <c r="F229" s="94"/>
      <c r="G229" s="94"/>
      <c r="H229" s="94"/>
      <c r="I229" s="95"/>
    </row>
    <row r="230" spans="2:9" ht="15.75" customHeight="1">
      <c r="B230" s="93" t="s">
        <v>443</v>
      </c>
      <c r="C230" s="94"/>
      <c r="D230" s="94" t="s">
        <v>444</v>
      </c>
      <c r="E230" s="94"/>
      <c r="F230" s="94"/>
      <c r="G230" s="96"/>
      <c r="H230" s="96"/>
      <c r="I230" s="97"/>
    </row>
    <row r="231" spans="2:9" ht="15.75" customHeight="1">
      <c r="B231" s="93" t="s">
        <v>445</v>
      </c>
      <c r="C231" s="94"/>
      <c r="D231" s="94" t="s">
        <v>446</v>
      </c>
      <c r="E231" s="94"/>
      <c r="F231" s="94"/>
      <c r="G231" s="96"/>
      <c r="H231" s="96"/>
      <c r="I231" s="97"/>
    </row>
    <row r="232" spans="2:9" ht="15.75" customHeight="1">
      <c r="B232" s="93" t="s">
        <v>447</v>
      </c>
      <c r="C232" s="94"/>
      <c r="D232" s="94" t="s">
        <v>448</v>
      </c>
      <c r="E232" s="94"/>
      <c r="F232" s="94"/>
      <c r="G232" s="94"/>
      <c r="H232" s="94"/>
      <c r="I232" s="95"/>
    </row>
    <row r="233" spans="2:9" ht="15.75" customHeight="1">
      <c r="B233" s="93" t="s">
        <v>449</v>
      </c>
      <c r="C233" s="94"/>
      <c r="D233" s="94" t="s">
        <v>448</v>
      </c>
      <c r="E233" s="94"/>
      <c r="F233" s="94"/>
      <c r="G233" s="94"/>
      <c r="H233" s="94"/>
      <c r="I233" s="95"/>
    </row>
    <row r="234" spans="2:9" ht="15.75" customHeight="1">
      <c r="B234" s="98" t="s">
        <v>450</v>
      </c>
      <c r="C234" s="99"/>
      <c r="D234" s="99" t="s">
        <v>448</v>
      </c>
      <c r="E234" s="99"/>
      <c r="F234" s="99"/>
      <c r="G234" s="99"/>
      <c r="H234" s="99"/>
      <c r="I234" s="100"/>
    </row>
    <row r="235" spans="2:9" ht="15.75" customHeight="1"/>
    <row r="236" spans="2:9" ht="15.75" customHeight="1"/>
    <row r="237" spans="2:9" ht="15.75" customHeight="1"/>
    <row r="238" spans="2:9" ht="15.75" customHeight="1"/>
    <row r="239" spans="2:9" ht="15.75" customHeight="1"/>
    <row r="240" spans="2: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0">
    <mergeCell ref="D220:E220"/>
    <mergeCell ref="D221:E221"/>
    <mergeCell ref="D222:E222"/>
    <mergeCell ref="D223:E223"/>
    <mergeCell ref="D224:E224"/>
    <mergeCell ref="B213:C213"/>
    <mergeCell ref="D213:E213"/>
    <mergeCell ref="B214:C214"/>
    <mergeCell ref="D214:E214"/>
    <mergeCell ref="B215:C215"/>
    <mergeCell ref="D215:E215"/>
    <mergeCell ref="D216:E216"/>
    <mergeCell ref="B223:C223"/>
    <mergeCell ref="B224:C224"/>
    <mergeCell ref="B216:C216"/>
    <mergeCell ref="B217:C217"/>
    <mergeCell ref="B218:C218"/>
    <mergeCell ref="B219:C219"/>
    <mergeCell ref="B220:C220"/>
    <mergeCell ref="B221:C221"/>
    <mergeCell ref="B222:C222"/>
    <mergeCell ref="B93:C93"/>
    <mergeCell ref="B94:C94"/>
    <mergeCell ref="B95:C95"/>
    <mergeCell ref="D95:E95"/>
    <mergeCell ref="B96:C96"/>
    <mergeCell ref="D96:E96"/>
    <mergeCell ref="D217:E217"/>
    <mergeCell ref="D218:E218"/>
    <mergeCell ref="D219:E219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5:C55"/>
    <mergeCell ref="D50:E50"/>
    <mergeCell ref="D51:E51"/>
    <mergeCell ref="D52:E52"/>
    <mergeCell ref="D53:E53"/>
    <mergeCell ref="D54:E54"/>
    <mergeCell ref="D55:E55"/>
    <mergeCell ref="D56:E56"/>
    <mergeCell ref="B56:C5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209:C209"/>
    <mergeCell ref="B210:C210"/>
    <mergeCell ref="B211:C211"/>
    <mergeCell ref="D211:E211"/>
    <mergeCell ref="B212:C212"/>
    <mergeCell ref="D212:E212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201:E20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D194:E194"/>
    <mergeCell ref="B194:C194"/>
    <mergeCell ref="B195:C195"/>
    <mergeCell ref="B196:C196"/>
    <mergeCell ref="B197:C197"/>
    <mergeCell ref="B198:C198"/>
    <mergeCell ref="B199:C199"/>
    <mergeCell ref="B200:C200"/>
    <mergeCell ref="D195:E195"/>
    <mergeCell ref="D196:E196"/>
    <mergeCell ref="D197:E197"/>
    <mergeCell ref="D198:E198"/>
    <mergeCell ref="D199:E199"/>
    <mergeCell ref="D200:E200"/>
    <mergeCell ref="B189:C189"/>
    <mergeCell ref="B190:C190"/>
    <mergeCell ref="B191:C191"/>
    <mergeCell ref="B192:C192"/>
    <mergeCell ref="B193:C193"/>
    <mergeCell ref="D188:E188"/>
    <mergeCell ref="D189:E189"/>
    <mergeCell ref="D190:E190"/>
    <mergeCell ref="D191:E191"/>
    <mergeCell ref="D192:E192"/>
    <mergeCell ref="D193:E193"/>
    <mergeCell ref="B180:C180"/>
    <mergeCell ref="B181:C181"/>
    <mergeCell ref="B182:C182"/>
    <mergeCell ref="D182:E182"/>
    <mergeCell ref="B183:C183"/>
    <mergeCell ref="D183:E183"/>
    <mergeCell ref="D209:E209"/>
    <mergeCell ref="D210:E210"/>
    <mergeCell ref="D202:E202"/>
    <mergeCell ref="D203:E203"/>
    <mergeCell ref="D204:E204"/>
    <mergeCell ref="D205:E205"/>
    <mergeCell ref="D206:E206"/>
    <mergeCell ref="D207:E207"/>
    <mergeCell ref="D208:E208"/>
    <mergeCell ref="B184:C184"/>
    <mergeCell ref="D184:E184"/>
    <mergeCell ref="B185:C185"/>
    <mergeCell ref="D185:E185"/>
    <mergeCell ref="B186:C186"/>
    <mergeCell ref="D186:E186"/>
    <mergeCell ref="D187:E187"/>
    <mergeCell ref="B187:C187"/>
    <mergeCell ref="B188:C188"/>
    <mergeCell ref="D172:E172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D165:E165"/>
    <mergeCell ref="B165:C165"/>
    <mergeCell ref="B166:C166"/>
    <mergeCell ref="B167:C167"/>
    <mergeCell ref="B168:C168"/>
    <mergeCell ref="B169:C169"/>
    <mergeCell ref="B170:C170"/>
    <mergeCell ref="B171:C171"/>
    <mergeCell ref="D166:E166"/>
    <mergeCell ref="D167:E167"/>
    <mergeCell ref="D168:E168"/>
    <mergeCell ref="D169:E169"/>
    <mergeCell ref="D170:E170"/>
    <mergeCell ref="D171:E171"/>
    <mergeCell ref="B160:C160"/>
    <mergeCell ref="B161:C161"/>
    <mergeCell ref="B162:C162"/>
    <mergeCell ref="B163:C163"/>
    <mergeCell ref="B164:C164"/>
    <mergeCell ref="D159:E159"/>
    <mergeCell ref="D160:E160"/>
    <mergeCell ref="D161:E161"/>
    <mergeCell ref="D162:E162"/>
    <mergeCell ref="D163:E163"/>
    <mergeCell ref="D164:E164"/>
    <mergeCell ref="B151:C151"/>
    <mergeCell ref="B152:C152"/>
    <mergeCell ref="B153:C153"/>
    <mergeCell ref="D153:E153"/>
    <mergeCell ref="B154:C154"/>
    <mergeCell ref="D154:E154"/>
    <mergeCell ref="D180:E180"/>
    <mergeCell ref="D181:E181"/>
    <mergeCell ref="D173:E173"/>
    <mergeCell ref="D174:E174"/>
    <mergeCell ref="D175:E175"/>
    <mergeCell ref="D176:E176"/>
    <mergeCell ref="D177:E177"/>
    <mergeCell ref="D178:E178"/>
    <mergeCell ref="D179:E179"/>
    <mergeCell ref="B155:C155"/>
    <mergeCell ref="D155:E155"/>
    <mergeCell ref="B156:C156"/>
    <mergeCell ref="D156:E156"/>
    <mergeCell ref="B157:C157"/>
    <mergeCell ref="D157:E157"/>
    <mergeCell ref="D158:E158"/>
    <mergeCell ref="B158:C158"/>
    <mergeCell ref="B159:C159"/>
    <mergeCell ref="D143:E143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D136:E136"/>
    <mergeCell ref="B136:C136"/>
    <mergeCell ref="B137:C137"/>
    <mergeCell ref="B138:C138"/>
    <mergeCell ref="B139:C139"/>
    <mergeCell ref="B140:C140"/>
    <mergeCell ref="B141:C141"/>
    <mergeCell ref="B142:C142"/>
    <mergeCell ref="D137:E137"/>
    <mergeCell ref="D138:E138"/>
    <mergeCell ref="D139:E139"/>
    <mergeCell ref="D140:E140"/>
    <mergeCell ref="D141:E141"/>
    <mergeCell ref="D142:E142"/>
    <mergeCell ref="B131:C131"/>
    <mergeCell ref="B132:C132"/>
    <mergeCell ref="B133:C133"/>
    <mergeCell ref="B134:C134"/>
    <mergeCell ref="B135:C135"/>
    <mergeCell ref="D130:E130"/>
    <mergeCell ref="D131:E131"/>
    <mergeCell ref="D132:E132"/>
    <mergeCell ref="D133:E133"/>
    <mergeCell ref="D134:E134"/>
    <mergeCell ref="D135:E135"/>
    <mergeCell ref="B122:C122"/>
    <mergeCell ref="B123:C123"/>
    <mergeCell ref="B124:C124"/>
    <mergeCell ref="D124:E124"/>
    <mergeCell ref="B125:C125"/>
    <mergeCell ref="D125:E125"/>
    <mergeCell ref="D151:E151"/>
    <mergeCell ref="D152:E152"/>
    <mergeCell ref="D144:E144"/>
    <mergeCell ref="D145:E145"/>
    <mergeCell ref="D146:E146"/>
    <mergeCell ref="D147:E147"/>
    <mergeCell ref="D148:E148"/>
    <mergeCell ref="D149:E149"/>
    <mergeCell ref="D150:E150"/>
    <mergeCell ref="B126:C126"/>
    <mergeCell ref="D126:E126"/>
    <mergeCell ref="B127:C127"/>
    <mergeCell ref="D127:E127"/>
    <mergeCell ref="B128:C128"/>
    <mergeCell ref="D128:E128"/>
    <mergeCell ref="D129:E129"/>
    <mergeCell ref="B129:C129"/>
    <mergeCell ref="B130:C130"/>
    <mergeCell ref="D114:E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D122:E122"/>
    <mergeCell ref="D123:E123"/>
    <mergeCell ref="D115:E115"/>
    <mergeCell ref="D116:E116"/>
    <mergeCell ref="D117:E117"/>
    <mergeCell ref="D118:E118"/>
    <mergeCell ref="D119:E119"/>
    <mergeCell ref="D120:E120"/>
    <mergeCell ref="D121:E121"/>
  </mergeCells>
  <conditionalFormatting sqref="H13:H87 F84:F85">
    <cfRule type="cellIs" dxfId="927" priority="5" operator="equal">
      <formula>"""A1"""</formula>
    </cfRule>
  </conditionalFormatting>
  <conditionalFormatting sqref="H13:H87 F84:F85">
    <cfRule type="expression" dxfId="926" priority="6">
      <formula>F13="C"</formula>
    </cfRule>
  </conditionalFormatting>
  <conditionalFormatting sqref="H13:H87 F84:F85">
    <cfRule type="expression" dxfId="925" priority="7">
      <formula>F13="C"</formula>
    </cfRule>
  </conditionalFormatting>
  <conditionalFormatting sqref="H13:H87 F84:F85">
    <cfRule type="expression" dxfId="924" priority="8">
      <formula>F13="B"</formula>
    </cfRule>
  </conditionalFormatting>
  <conditionalFormatting sqref="H13:H87 F84:F85">
    <cfRule type="expression" dxfId="923" priority="9">
      <formula>F13="A"</formula>
    </cfRule>
  </conditionalFormatting>
  <conditionalFormatting sqref="H13:H87 F84:F85">
    <cfRule type="expression" dxfId="922" priority="10">
      <formula>F13="A1"</formula>
    </cfRule>
  </conditionalFormatting>
  <conditionalFormatting sqref="H13:H87 F84:F85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87 F84:F85">
    <cfRule type="colorScale" priority="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4:F85">
    <cfRule type="expression" dxfId="921" priority="13" stopIfTrue="1">
      <formula>F84="C"</formula>
    </cfRule>
  </conditionalFormatting>
  <conditionalFormatting sqref="F84:F85">
    <cfRule type="expression" dxfId="920" priority="14" stopIfTrue="1">
      <formula>F84="C"</formula>
    </cfRule>
  </conditionalFormatting>
  <conditionalFormatting sqref="F84:F85">
    <cfRule type="expression" dxfId="919" priority="15" stopIfTrue="1">
      <formula>F84="B"</formula>
    </cfRule>
  </conditionalFormatting>
  <conditionalFormatting sqref="F84:F85">
    <cfRule type="expression" dxfId="918" priority="16" stopIfTrue="1">
      <formula>F84="A"</formula>
    </cfRule>
  </conditionalFormatting>
  <conditionalFormatting sqref="F84:F85">
    <cfRule type="expression" dxfId="917" priority="17" stopIfTrue="1">
      <formula>#REF!</formula>
    </cfRule>
  </conditionalFormatting>
  <conditionalFormatting sqref="F84:F85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4:F85">
    <cfRule type="colorScale" priority="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">
    <cfRule type="cellIs" dxfId="916" priority="20" operator="equal">
      <formula>"""A1"""</formula>
    </cfRule>
  </conditionalFormatting>
  <conditionalFormatting sqref="G13">
    <cfRule type="expression" dxfId="915" priority="21">
      <formula>G13="C"</formula>
    </cfRule>
  </conditionalFormatting>
  <conditionalFormatting sqref="G13">
    <cfRule type="expression" dxfId="914" priority="22">
      <formula>G13="C"</formula>
    </cfRule>
  </conditionalFormatting>
  <conditionalFormatting sqref="G13">
    <cfRule type="expression" dxfId="913" priority="23">
      <formula>G13="B"</formula>
    </cfRule>
  </conditionalFormatting>
  <conditionalFormatting sqref="G13">
    <cfRule type="expression" dxfId="912" priority="24">
      <formula>G13="A"</formula>
    </cfRule>
  </conditionalFormatting>
  <conditionalFormatting sqref="G13">
    <cfRule type="expression" dxfId="911" priority="25">
      <formula>G13="A1"</formula>
    </cfRule>
  </conditionalFormatting>
  <conditionalFormatting sqref="G13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">
    <cfRule type="expression" dxfId="910" priority="28" stopIfTrue="1">
      <formula>G13="C"</formula>
    </cfRule>
  </conditionalFormatting>
  <conditionalFormatting sqref="G13">
    <cfRule type="expression" dxfId="909" priority="29" stopIfTrue="1">
      <formula>G13="C"</formula>
    </cfRule>
  </conditionalFormatting>
  <conditionalFormatting sqref="G13">
    <cfRule type="expression" dxfId="908" priority="30" stopIfTrue="1">
      <formula>G13="B"</formula>
    </cfRule>
  </conditionalFormatting>
  <conditionalFormatting sqref="G13">
    <cfRule type="expression" dxfId="907" priority="31" stopIfTrue="1">
      <formula>G13="A"</formula>
    </cfRule>
  </conditionalFormatting>
  <conditionalFormatting sqref="G13">
    <cfRule type="expression" dxfId="906" priority="32" stopIfTrue="1">
      <formula>#REF!</formula>
    </cfRule>
  </conditionalFormatting>
  <conditionalFormatting sqref="G13">
    <cfRule type="colorScale" priority="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905" priority="35" operator="equal">
      <formula>"""A1"""</formula>
    </cfRule>
  </conditionalFormatting>
  <conditionalFormatting sqref="H14">
    <cfRule type="expression" dxfId="904" priority="36">
      <formula>H14="C"</formula>
    </cfRule>
  </conditionalFormatting>
  <conditionalFormatting sqref="H14">
    <cfRule type="expression" dxfId="903" priority="37">
      <formula>H14="C"</formula>
    </cfRule>
  </conditionalFormatting>
  <conditionalFormatting sqref="H14">
    <cfRule type="expression" dxfId="902" priority="38">
      <formula>H14="B"</formula>
    </cfRule>
  </conditionalFormatting>
  <conditionalFormatting sqref="H14">
    <cfRule type="expression" dxfId="901" priority="39">
      <formula>H14="A"</formula>
    </cfRule>
  </conditionalFormatting>
  <conditionalFormatting sqref="H14">
    <cfRule type="expression" dxfId="900" priority="40">
      <formula>H14="A1"</formula>
    </cfRule>
  </conditionalFormatting>
  <conditionalFormatting sqref="H14">
    <cfRule type="colorScale" priority="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4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899" priority="43" operator="equal">
      <formula>"""A1"""</formula>
    </cfRule>
  </conditionalFormatting>
  <conditionalFormatting sqref="H15">
    <cfRule type="expression" dxfId="898" priority="44">
      <formula>H15="C"</formula>
    </cfRule>
  </conditionalFormatting>
  <conditionalFormatting sqref="H15">
    <cfRule type="expression" dxfId="897" priority="45">
      <formula>H15="C"</formula>
    </cfRule>
  </conditionalFormatting>
  <conditionalFormatting sqref="H15">
    <cfRule type="expression" dxfId="896" priority="46">
      <formula>H15="B"</formula>
    </cfRule>
  </conditionalFormatting>
  <conditionalFormatting sqref="H15">
    <cfRule type="expression" dxfId="895" priority="47">
      <formula>H15="A"</formula>
    </cfRule>
  </conditionalFormatting>
  <conditionalFormatting sqref="H15">
    <cfRule type="expression" dxfId="894" priority="48">
      <formula>H15="A1"</formula>
    </cfRule>
  </conditionalFormatting>
  <conditionalFormatting sqref="H15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7">
    <cfRule type="cellIs" dxfId="893" priority="51" operator="equal">
      <formula>"""A1"""</formula>
    </cfRule>
  </conditionalFormatting>
  <conditionalFormatting sqref="H17">
    <cfRule type="expression" dxfId="892" priority="52">
      <formula>H17="C"</formula>
    </cfRule>
  </conditionalFormatting>
  <conditionalFormatting sqref="H17">
    <cfRule type="expression" dxfId="891" priority="53">
      <formula>H17="C"</formula>
    </cfRule>
  </conditionalFormatting>
  <conditionalFormatting sqref="H17">
    <cfRule type="expression" dxfId="890" priority="54">
      <formula>H17="B"</formula>
    </cfRule>
  </conditionalFormatting>
  <conditionalFormatting sqref="H17">
    <cfRule type="expression" dxfId="889" priority="55">
      <formula>H17="A"</formula>
    </cfRule>
  </conditionalFormatting>
  <conditionalFormatting sqref="H17">
    <cfRule type="expression" dxfId="888" priority="56">
      <formula>H17="A1"</formula>
    </cfRule>
  </conditionalFormatting>
  <conditionalFormatting sqref="H17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887" priority="59" operator="equal">
      <formula>"""A1"""</formula>
    </cfRule>
  </conditionalFormatting>
  <conditionalFormatting sqref="H18">
    <cfRule type="expression" dxfId="886" priority="60">
      <formula>H18="C"</formula>
    </cfRule>
  </conditionalFormatting>
  <conditionalFormatting sqref="H18">
    <cfRule type="expression" dxfId="885" priority="61">
      <formula>H18="C"</formula>
    </cfRule>
  </conditionalFormatting>
  <conditionalFormatting sqref="H18">
    <cfRule type="expression" dxfId="884" priority="62">
      <formula>H18="B"</formula>
    </cfRule>
  </conditionalFormatting>
  <conditionalFormatting sqref="H18">
    <cfRule type="expression" dxfId="883" priority="63">
      <formula>H18="A"</formula>
    </cfRule>
  </conditionalFormatting>
  <conditionalFormatting sqref="H18">
    <cfRule type="expression" dxfId="882" priority="64">
      <formula>H18="A1"</formula>
    </cfRule>
  </conditionalFormatting>
  <conditionalFormatting sqref="H18">
    <cfRule type="colorScale" priority="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881" priority="67" operator="equal">
      <formula>"""A1"""</formula>
    </cfRule>
  </conditionalFormatting>
  <conditionalFormatting sqref="H19">
    <cfRule type="expression" dxfId="880" priority="68">
      <formula>H19="C"</formula>
    </cfRule>
  </conditionalFormatting>
  <conditionalFormatting sqref="H19">
    <cfRule type="expression" dxfId="879" priority="69">
      <formula>H19="C"</formula>
    </cfRule>
  </conditionalFormatting>
  <conditionalFormatting sqref="H19">
    <cfRule type="expression" dxfId="878" priority="70">
      <formula>H19="B"</formula>
    </cfRule>
  </conditionalFormatting>
  <conditionalFormatting sqref="H19">
    <cfRule type="expression" dxfId="877" priority="71">
      <formula>H19="A"</formula>
    </cfRule>
  </conditionalFormatting>
  <conditionalFormatting sqref="H19">
    <cfRule type="expression" dxfId="876" priority="72">
      <formula>H19="A1"</formula>
    </cfRule>
  </conditionalFormatting>
  <conditionalFormatting sqref="H19">
    <cfRule type="colorScale" priority="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0">
    <cfRule type="cellIs" dxfId="875" priority="75" operator="equal">
      <formula>"""A1"""</formula>
    </cfRule>
  </conditionalFormatting>
  <conditionalFormatting sqref="H20">
    <cfRule type="expression" dxfId="874" priority="76">
      <formula>H20="C"</formula>
    </cfRule>
  </conditionalFormatting>
  <conditionalFormatting sqref="H20">
    <cfRule type="expression" dxfId="873" priority="77">
      <formula>H20="C"</formula>
    </cfRule>
  </conditionalFormatting>
  <conditionalFormatting sqref="H20">
    <cfRule type="expression" dxfId="872" priority="78">
      <formula>H20="B"</formula>
    </cfRule>
  </conditionalFormatting>
  <conditionalFormatting sqref="H20">
    <cfRule type="expression" dxfId="871" priority="79">
      <formula>H20="A"</formula>
    </cfRule>
  </conditionalFormatting>
  <conditionalFormatting sqref="H20">
    <cfRule type="expression" dxfId="870" priority="80">
      <formula>H20="A1"</formula>
    </cfRule>
  </conditionalFormatting>
  <conditionalFormatting sqref="H20">
    <cfRule type="colorScale" priority="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expression" dxfId="869" priority="83">
      <formula>F13="C"</formula>
    </cfRule>
  </conditionalFormatting>
  <conditionalFormatting sqref="F13">
    <cfRule type="expression" dxfId="868" priority="84">
      <formula>F13="C"</formula>
    </cfRule>
  </conditionalFormatting>
  <conditionalFormatting sqref="F13">
    <cfRule type="expression" dxfId="867" priority="85">
      <formula>F13="B"</formula>
    </cfRule>
  </conditionalFormatting>
  <conditionalFormatting sqref="F13">
    <cfRule type="expression" dxfId="866" priority="86">
      <formula>F13="A"</formula>
    </cfRule>
  </conditionalFormatting>
  <conditionalFormatting sqref="F13">
    <cfRule type="expression" dxfId="865" priority="87">
      <formula>F13="A1"</formula>
    </cfRule>
  </conditionalFormatting>
  <conditionalFormatting sqref="F13">
    <cfRule type="colorScale" priority="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8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:F31">
    <cfRule type="cellIs" dxfId="864" priority="90" operator="equal">
      <formula>"""A1"""</formula>
    </cfRule>
  </conditionalFormatting>
  <conditionalFormatting sqref="F15:F31">
    <cfRule type="expression" dxfId="863" priority="91">
      <formula>F15="C"</formula>
    </cfRule>
  </conditionalFormatting>
  <conditionalFormatting sqref="F15:F31">
    <cfRule type="expression" dxfId="862" priority="92">
      <formula>F15="C"</formula>
    </cfRule>
  </conditionalFormatting>
  <conditionalFormatting sqref="F15:F31">
    <cfRule type="expression" dxfId="861" priority="93">
      <formula>F15="B"</formula>
    </cfRule>
  </conditionalFormatting>
  <conditionalFormatting sqref="F15:F31">
    <cfRule type="expression" dxfId="860" priority="94">
      <formula>F15="A"</formula>
    </cfRule>
  </conditionalFormatting>
  <conditionalFormatting sqref="F15:F31">
    <cfRule type="expression" dxfId="859" priority="95">
      <formula>F15="A1"</formula>
    </cfRule>
  </conditionalFormatting>
  <conditionalFormatting sqref="F15:F31">
    <cfRule type="colorScale" priority="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31">
    <cfRule type="colorScale" priority="9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:F81">
    <cfRule type="cellIs" dxfId="858" priority="98" operator="equal">
      <formula>"""A1"""</formula>
    </cfRule>
  </conditionalFormatting>
  <conditionalFormatting sqref="F14:F81">
    <cfRule type="expression" dxfId="857" priority="99">
      <formula>F14="C"</formula>
    </cfRule>
  </conditionalFormatting>
  <conditionalFormatting sqref="F14:F81">
    <cfRule type="expression" dxfId="856" priority="100">
      <formula>F14="C"</formula>
    </cfRule>
  </conditionalFormatting>
  <conditionalFormatting sqref="F14:F81">
    <cfRule type="expression" dxfId="855" priority="101">
      <formula>F14="B"</formula>
    </cfRule>
  </conditionalFormatting>
  <conditionalFormatting sqref="F14:F81">
    <cfRule type="expression" dxfId="854" priority="102">
      <formula>F14="A"</formula>
    </cfRule>
  </conditionalFormatting>
  <conditionalFormatting sqref="F14:F81">
    <cfRule type="expression" dxfId="853" priority="103">
      <formula>F14="A1"</formula>
    </cfRule>
  </conditionalFormatting>
  <conditionalFormatting sqref="F14:F81">
    <cfRule type="colorScale" priority="1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:F81">
    <cfRule type="colorScale" priority="10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8:F81">
    <cfRule type="expression" dxfId="852" priority="106" stopIfTrue="1">
      <formula>F28="C"</formula>
    </cfRule>
  </conditionalFormatting>
  <conditionalFormatting sqref="F28:F81">
    <cfRule type="expression" dxfId="851" priority="107" stopIfTrue="1">
      <formula>F28="C"</formula>
    </cfRule>
  </conditionalFormatting>
  <conditionalFormatting sqref="F28:F81">
    <cfRule type="expression" dxfId="850" priority="108" stopIfTrue="1">
      <formula>F28="B"</formula>
    </cfRule>
  </conditionalFormatting>
  <conditionalFormatting sqref="F28:F81">
    <cfRule type="expression" dxfId="849" priority="109" stopIfTrue="1">
      <formula>F28="A"</formula>
    </cfRule>
  </conditionalFormatting>
  <conditionalFormatting sqref="F28:F81">
    <cfRule type="expression" dxfId="848" priority="110" stopIfTrue="1">
      <formula>#REF!</formula>
    </cfRule>
  </conditionalFormatting>
  <conditionalFormatting sqref="F28:F81">
    <cfRule type="colorScale" priority="1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8:F81">
    <cfRule type="colorScale" priority="1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cellIs" dxfId="847" priority="113" operator="equal">
      <formula>"""A1"""</formula>
    </cfRule>
  </conditionalFormatting>
  <conditionalFormatting sqref="G93:H93 F90:F92 F120:H120 F121 F158:F160 H158:H160 F169:F170 H169:H170 F172:F174 H172:H174 F176 H176 F179:F180 H179:H180 F182:F183 H182:H183 F185:F188 H185:H188 F190 H190 F193:F195 H193:H195 F199:F201 H199:H201 F204 H204 F206 H206 F209 H209 F212:F213 H212:H213 F217 H217 G223:H223 F221:F222 H221:H222 G218:H220 G214:H216 G210:H211 G207:H208 G205:H205 G202:H203 G191:H192 G189:H189 G184:H184 G181:H181 G177:H178 G175:H175 G171:H171 G161:H168 F156:H157 G152:H152 F154 H153:H154 H121:H151 F94 H94:H119 H88:H92 F99:F101 F103 F111 F115 F117 F123 F125 F127:F128 F134:F135 F137:F138 F140 F144 F146 F149:F151 G155:H155 G196:H198">
    <cfRule type="cellIs" dxfId="846" priority="114" operator="equal">
      <formula>"""A1"""</formula>
    </cfRule>
  </conditionalFormatting>
  <conditionalFormatting sqref="G93:H93 F90:F92 F120:H120 F121 F158:F160 H158:H160 F169:F170 H169:H170 F172:F174 H172:H174 F176 H176 F179:F180 H179:H180 F182:F183 H182:H183 F185:F188 H185:H188 F190 H190 F193:F195 H193:H195 F199:F201 H199:H201 F204 H204 F206 H206 F209 H209 F212:F213 H212:H213 F217 H217 G223:H223 F221:F222 H221:H222 G218:H220 G214:H216 G210:H211 G207:H208 G205:H205 G202:H203 G191:H192 G189:H189 G184:H184 G181:H181 G177:H178 G175:H175 G171:H171 G161:H168 F156:H157 G152:H152 F154 H153:H154 H121:H151 F94 H94:H119 H88:H92 F99:F101 F103 F111 F115 F117 F123 F125 F127:F128 F134:F135 F137:F138 F140 F144 F146 F149:F151 G155:H155 G196:H198">
    <cfRule type="expression" dxfId="845" priority="115">
      <formula>F88="C"</formula>
    </cfRule>
  </conditionalFormatting>
  <conditionalFormatting sqref="G93:H93 F90:F92 F120:H120 F121 F158:F160 H158:H160 F169:F170 H169:H170 F172:F174 H172:H174 F176 H176 F179:F180 H179:H180 F182:F183 H182:H183 F185:F188 H185:H188 F190 H190 F193:F195 H193:H195 F199:F201 H199:H201 F204 H204 F206 H206 F209 H209 F212:F213 H212:H213 F217 H217 G223:H223 F221:F222 H221:H222 G218:H220 G214:H216 G210:H211 G207:H208 G205:H205 G202:H203 G191:H192 G189:H189 G184:H184 G181:H181 G177:H178 G175:H175 G171:H171 G161:H168 F156:H157 G152:H152 F154 H153:H154 H121:H151 F94 H94:H119 H88:H92 F99:F101 F103 F111 F115 F117 F123 F125 F127:F128 F134:F135 F137:F138 F140 F144 F146 F149:F151 G155:H155 G196:H198">
    <cfRule type="expression" dxfId="844" priority="116">
      <formula>F88="C"</formula>
    </cfRule>
  </conditionalFormatting>
  <conditionalFormatting sqref="G93:H93 F90:F92 F120:H120 F121 F158:F160 H158:H160 F169:F170 H169:H170 F172:F174 H172:H174 F176 H176 F179:F180 H179:H180 F182:F183 H182:H183 F185:F188 H185:H188 F190 H190 F193:F195 H193:H195 F199:F201 H199:H201 F204 H204 F206 H206 F209 H209 F212:F213 H212:H213 F217 H217 G223:H223 F221:F222 H221:H222 G218:H220 G214:H216 G210:H211 G207:H208 G205:H205 G202:H203 G191:H192 G189:H189 G184:H184 G181:H181 G177:H178 G175:H175 G171:H171 G161:H168 F156:H157 G152:H152 F154 H153:H154 H121:H151 F94 H94:H119 H88:H92 F99:F101 F103 F111 F115 F117 F123 F125 F127:F128 F134:F135 F137:F138 F140 F144 F146 F149:F151 G155:H155 G196:H198">
    <cfRule type="expression" dxfId="843" priority="117">
      <formula>F88="B"</formula>
    </cfRule>
  </conditionalFormatting>
  <conditionalFormatting sqref="G93:H93 F90:F92 F120:H120 F121 F158:F160 H158:H160 F169:F170 H169:H170 F172:F174 H172:H174 F176 H176 F179:F180 H179:H180 F182:F183 H182:H183 F185:F188 H185:H188 F190 H190 F193:F195 H193:H195 F199:F201 H199:H201 F204 H204 F206 H206 F209 H209 F212:F213 H212:H213 F217 H217 G223:H223 F221:F222 H221:H222 G218:H220 G214:H216 G210:H211 G207:H208 G205:H205 G202:H203 G191:H192 G189:H189 G184:H184 G181:H181 G177:H178 G175:H175 G171:H171 G161:H168 F156:H157 G152:H152 F154 H153:H154 H121:H151 F94 H94:H119 H88:H92 F99:F101 F103 F111 F115 F117 F123 F125 F127:F128 F134:F135 F137:F138 F140 F144 F146 F149:F151 G155:H155 G196:H198">
    <cfRule type="expression" dxfId="842" priority="118">
      <formula>F88="A"</formula>
    </cfRule>
  </conditionalFormatting>
  <conditionalFormatting sqref="G93:H93 F90:F92 F120:H120 F121 F158:F160 H158:H160 F169:F170 H169:H170 F172:F174 H172:H174 F176 H176 F179:F180 H179:H180 F182:F183 H182:H183 F185:F188 H185:H188 F190 H190 F193:F195 H193:H195 F199:F201 H199:H201 F204 H204 F206 H206 F209 H209 F212:F213 H212:H213 F217 H217 G223:H223 F221:F222 H221:H222 G218:H220 G214:H216 G210:H211 G207:H208 G205:H205 G202:H203 G191:H192 G189:H189 G184:H184 G181:H181 G177:H178 G175:H175 G171:H171 G161:H168 F156:H157 G152:H152 F154 H153:H154 H121:H151 F94 H94:H119 H88:H92 F99:F101 F103 F111 F115 F117 F123 F125 F127:F128 F134:F135 F137:F138 F140 F144 F146 F149:F151 G155:H155 G196:H198">
    <cfRule type="expression" dxfId="841" priority="119">
      <formula>F88="A1"</formula>
    </cfRule>
  </conditionalFormatting>
  <conditionalFormatting sqref="G93:H93 F90:F92 F120:H120 F121 F158:F160 H158:H160 F169:F170 H169:H170 F172:F174 H172:H174 F176 H176 F179:F180 H179:H180 F182:F183 H182:H183 F185:F188 H185:H188 F190 H190 F193:F195 H193:H195 F199:F201 H199:H201 F204 H204 F206 H206 F209 H209 F212:F213 H212:H213 F217 H217 G223:H223 F221:F222 H221:H222 G218:H220 G214:H216 G210:H211 G207:H208 G205:H205 G202:H203 G191:H192 G189:H189 G184:H184 G181:H181 G177:H178 G175:H175 G171:H171 G161:H168 F156:H157 G152:H152 F154 H153:H154 H121:H151 F94 H94:H119 H88:H92 F99:F101 F103 F111 F115 F117 F123 F125 F127:F128 F134:F135 F137:F138 F140 F144 F146 F149:F151 G155:H155 G196:H198">
    <cfRule type="colorScale" priority="1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3:H93 F90:F92 F120:H120 F121 F158:F160 H158:H160 F169:F170 H169:H170 F172:F174 H172:H174 F176 H176 F179:F180 H179:H180 F182:F183 H182:H183 F185:F188 H185:H188 F190 H190 F193:F195 H193:H195 F199:F201 H199:H201 F204 H204 F206 H206 F209 H209 F212:F213 H212:H213 F217 H217 G223:H223 F221:F222 H221:H222 G218:H220 G214:H216 G210:H211 G207:H208 G205:H205 G202:H203 G191:H192 G189:H189 G184:H184 G181:H181 G177:H178 G175:H175 G171:H171 G161:H168 F156:H157 G152:H152 F154 H153:H154 H121:H151 F94 H94:H119 H88:H92 F99:F101 F103 F111 F115 F117 F123 F125 F127:F128 F134:F135 F137:F138 F140 F144 F146 F149:F151 G155:H155 G196:H198">
    <cfRule type="colorScale" priority="1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90:F92 G93 F120:G120 F121 F158:F160 F169:F170 F172:F174 F176 F179:F180 F182:F183 F185:F188 F190 F193:F195 F199:F201 F204 F206 F209 F212:F213 F217 G223 F221:F222 G218:G220 G214:G216 G210:G211 G207:G208 G205 G202:G203 G191:G192 G189 G184 G181 G177:G178 G175 G171 G161:G168 F156:G157 G152 F154 F94 F99:F101 F103 F111 F115 F117 F123 F125 F127:F128 F134:F135 F137:F138 F140 F144 F146 F149:F151 G155 G196:G198">
    <cfRule type="expression" dxfId="840" priority="122" stopIfTrue="1">
      <formula>F90="C"</formula>
    </cfRule>
  </conditionalFormatting>
  <conditionalFormatting sqref="F90:F92 G93 F120:G120 F121 F158:F160 F169:F170 F172:F174 F176 F179:F180 F182:F183 F185:F188 F190 F193:F195 F199:F201 F204 F206 F209 F212:F213 F217 G223 F221:F222 G218:G220 G214:G216 G210:G211 G207:G208 G205 G202:G203 G191:G192 G189 G184 G181 G177:G178 G175 G171 G161:G168 F156:G157 G152 F154 F94 F99:F101 F103 F111 F115 F117 F123 F125 F127:F128 F134:F135 F137:F138 F140 F144 F146 F149:F151 G155 G196:G198">
    <cfRule type="expression" dxfId="839" priority="123" stopIfTrue="1">
      <formula>F90="C"</formula>
    </cfRule>
  </conditionalFormatting>
  <conditionalFormatting sqref="F90:F92 G93 F120:G120 F121 F158:F160 F169:F170 F172:F174 F176 F179:F180 F182:F183 F185:F188 F190 F193:F195 F199:F201 F204 F206 F209 F212:F213 F217 G223 F221:F222 G218:G220 G214:G216 G210:G211 G207:G208 G205 G202:G203 G191:G192 G189 G184 G181 G177:G178 G175 G171 G161:G168 F156:G157 G152 F154 F94 F99:F101 F103 F111 F115 F117 F123 F125 F127:F128 F134:F135 F137:F138 F140 F144 F146 F149:F151 G155 G196:G198">
    <cfRule type="expression" dxfId="838" priority="124" stopIfTrue="1">
      <formula>F90="B"</formula>
    </cfRule>
  </conditionalFormatting>
  <conditionalFormatting sqref="F90:F92 G93 F120:G120 F121 F158:F160 F169:F170 F172:F174 F176 F179:F180 F182:F183 F185:F188 F190 F193:F195 F199:F201 F204 F206 F209 F212:F213 F217 G223 F221:F222 G218:G220 G214:G216 G210:G211 G207:G208 G205 G202:G203 G191:G192 G189 G184 G181 G177:G178 G175 G171 G161:G168 F156:G157 G152 F154 F94 F99:F101 F103 F111 F115 F117 F123 F125 F127:F128 F134:F135 F137:F138 F140 F144 F146 F149:F151 G155 G196:G198">
    <cfRule type="expression" dxfId="837" priority="125" stopIfTrue="1">
      <formula>F90="A"</formula>
    </cfRule>
  </conditionalFormatting>
  <conditionalFormatting sqref="F90:F92 G93 F120:G120 F121 F158:F160 F169:F170 F172:F174 F176 F179:F180 F182:F183 F185:F188 F190 F193:F195 F199:F201 F204 F206 F209 F212:F213 F217 G223 F221:F222 G218:G220 G214:G216 G210:G211 G207:G208 G205 G202:G203 G191:G192 G189 G184 G181 G177:G178 G175 G171 G161:G168 F156:G157 G152 F154 F94 F99:F101 F103 F111 F115 F117 F123 F125 F127:F128 F134:F135 F137:F138 F140 F144 F146 F149:F151 G155 G196:G198">
    <cfRule type="expression" dxfId="836" priority="126" stopIfTrue="1">
      <formula>#REF!</formula>
    </cfRule>
  </conditionalFormatting>
  <conditionalFormatting sqref="F90:F92 G93 F120:G120 F121 F158:F160 F169:F170 F172:F174 F176 F179:F180 F182:F183 F185:F188 F190 F193:F195 F199:F201 F204 F206 F209 F212:F213 F217 G223 F221:F222 G218:G220 G214:G216 G210:G211 G207:G208 G205 G202:G203 G191:G192 G189 G184 G181 G177:G178 G175 G171 G161:G168 F156:G157 G152 F154 F94 F99:F101 F103 F111 F115 F117 F123 F125 F127:F128 F134:F135 F137:F138 F140 F144 F146 F149:F151 G155 G196:G198">
    <cfRule type="colorScale" priority="1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0:F92 G93 F120:G120 F121 F158:F160 F169:F170 F172:F174 F176 F179:F180 F182:F183 F185:F188 F190 F193:F195 F199:F201 F204 F206 F209 F212:F213 F217 G223 F221:F222 G218:G220 G214:G216 G210:G211 G207:G208 G205 G202:G203 G191:G192 G189 G184 G181 G177:G178 G175 G171 G161:G168 F156:G157 G152 F154 F94 F99:F101 F103 F111 F115 F117 F123 F125 F127:F128 F134:F135 F137:F138 F140 F144 F146 F149:F151 G155 G196:G198">
    <cfRule type="colorScale" priority="12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4 H224">
    <cfRule type="cellIs" dxfId="835" priority="129" operator="equal">
      <formula>"""A1"""</formula>
    </cfRule>
  </conditionalFormatting>
  <conditionalFormatting sqref="F224 H224">
    <cfRule type="expression" dxfId="834" priority="130">
      <formula>F224="C"</formula>
    </cfRule>
  </conditionalFormatting>
  <conditionalFormatting sqref="F224 H224">
    <cfRule type="expression" dxfId="833" priority="131">
      <formula>F224="C"</formula>
    </cfRule>
  </conditionalFormatting>
  <conditionalFormatting sqref="F224 H224">
    <cfRule type="expression" dxfId="832" priority="132">
      <formula>F224="B"</formula>
    </cfRule>
  </conditionalFormatting>
  <conditionalFormatting sqref="F224 H224">
    <cfRule type="expression" dxfId="831" priority="133">
      <formula>F224="A"</formula>
    </cfRule>
  </conditionalFormatting>
  <conditionalFormatting sqref="F224 H224">
    <cfRule type="expression" dxfId="830" priority="134">
      <formula>F224="A1"</formula>
    </cfRule>
  </conditionalFormatting>
  <conditionalFormatting sqref="H224 F224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4 F224">
    <cfRule type="colorScale" priority="1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4">
    <cfRule type="expression" dxfId="829" priority="137" stopIfTrue="1">
      <formula>F224="C"</formula>
    </cfRule>
  </conditionalFormatting>
  <conditionalFormatting sqref="F224">
    <cfRule type="expression" dxfId="828" priority="138" stopIfTrue="1">
      <formula>F224="C"</formula>
    </cfRule>
  </conditionalFormatting>
  <conditionalFormatting sqref="F224">
    <cfRule type="expression" dxfId="827" priority="139" stopIfTrue="1">
      <formula>F224="B"</formula>
    </cfRule>
  </conditionalFormatting>
  <conditionalFormatting sqref="F224">
    <cfRule type="expression" dxfId="826" priority="140" stopIfTrue="1">
      <formula>F224="A"</formula>
    </cfRule>
  </conditionalFormatting>
  <conditionalFormatting sqref="F224">
    <cfRule type="expression" dxfId="825" priority="141" stopIfTrue="1">
      <formula>#REF!</formula>
    </cfRule>
  </conditionalFormatting>
  <conditionalFormatting sqref="F224">
    <cfRule type="colorScale" priority="1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4">
    <cfRule type="colorScale" priority="1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:G15">
    <cfRule type="cellIs" dxfId="824" priority="144" operator="equal">
      <formula>"""A1"""</formula>
    </cfRule>
  </conditionalFormatting>
  <conditionalFormatting sqref="G14:G15">
    <cfRule type="expression" dxfId="823" priority="145">
      <formula>G14="C"</formula>
    </cfRule>
  </conditionalFormatting>
  <conditionalFormatting sqref="G14:G15">
    <cfRule type="expression" dxfId="822" priority="146">
      <formula>G14="C"</formula>
    </cfRule>
  </conditionalFormatting>
  <conditionalFormatting sqref="G14:G15">
    <cfRule type="expression" dxfId="821" priority="147">
      <formula>G14="B"</formula>
    </cfRule>
  </conditionalFormatting>
  <conditionalFormatting sqref="G14:G15">
    <cfRule type="expression" dxfId="820" priority="148">
      <formula>G14="A"</formula>
    </cfRule>
  </conditionalFormatting>
  <conditionalFormatting sqref="G14:G15">
    <cfRule type="expression" dxfId="819" priority="149">
      <formula>G14="A1"</formula>
    </cfRule>
  </conditionalFormatting>
  <conditionalFormatting sqref="G14:G15">
    <cfRule type="colorScale" priority="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15">
    <cfRule type="colorScale" priority="1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:G15">
    <cfRule type="expression" dxfId="818" priority="152" stopIfTrue="1">
      <formula>G14="C"</formula>
    </cfRule>
  </conditionalFormatting>
  <conditionalFormatting sqref="G14:G15">
    <cfRule type="expression" dxfId="817" priority="153" stopIfTrue="1">
      <formula>G14="C"</formula>
    </cfRule>
  </conditionalFormatting>
  <conditionalFormatting sqref="G14:G15">
    <cfRule type="expression" dxfId="816" priority="154" stopIfTrue="1">
      <formula>G14="B"</formula>
    </cfRule>
  </conditionalFormatting>
  <conditionalFormatting sqref="G14:G15">
    <cfRule type="expression" dxfId="815" priority="155" stopIfTrue="1">
      <formula>G14="A"</formula>
    </cfRule>
  </conditionalFormatting>
  <conditionalFormatting sqref="G14:G15">
    <cfRule type="expression" dxfId="814" priority="156" stopIfTrue="1">
      <formula>#REF!</formula>
    </cfRule>
  </conditionalFormatting>
  <conditionalFormatting sqref="G14:G15">
    <cfRule type="colorScale" priority="1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15">
    <cfRule type="colorScale" priority="1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">
    <cfRule type="cellIs" dxfId="813" priority="159" operator="equal">
      <formula>"""A1"""</formula>
    </cfRule>
  </conditionalFormatting>
  <conditionalFormatting sqref="G20">
    <cfRule type="expression" dxfId="812" priority="160">
      <formula>G20="C"</formula>
    </cfRule>
  </conditionalFormatting>
  <conditionalFormatting sqref="G20">
    <cfRule type="expression" dxfId="811" priority="161">
      <formula>G20="C"</formula>
    </cfRule>
  </conditionalFormatting>
  <conditionalFormatting sqref="G20">
    <cfRule type="expression" dxfId="810" priority="162">
      <formula>G20="B"</formula>
    </cfRule>
  </conditionalFormatting>
  <conditionalFormatting sqref="G20">
    <cfRule type="expression" dxfId="809" priority="163">
      <formula>G20="A"</formula>
    </cfRule>
  </conditionalFormatting>
  <conditionalFormatting sqref="G20">
    <cfRule type="expression" dxfId="808" priority="164">
      <formula>G20="A1"</formula>
    </cfRule>
  </conditionalFormatting>
  <conditionalFormatting sqref="G20">
    <cfRule type="colorScale" priority="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">
    <cfRule type="colorScale" priority="1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">
    <cfRule type="expression" dxfId="807" priority="167" stopIfTrue="1">
      <formula>G20="C"</formula>
    </cfRule>
  </conditionalFormatting>
  <conditionalFormatting sqref="G20">
    <cfRule type="expression" dxfId="806" priority="168" stopIfTrue="1">
      <formula>G20="C"</formula>
    </cfRule>
  </conditionalFormatting>
  <conditionalFormatting sqref="G20">
    <cfRule type="expression" dxfId="805" priority="169" stopIfTrue="1">
      <formula>G20="B"</formula>
    </cfRule>
  </conditionalFormatting>
  <conditionalFormatting sqref="G20">
    <cfRule type="expression" dxfId="804" priority="170" stopIfTrue="1">
      <formula>G20="A"</formula>
    </cfRule>
  </conditionalFormatting>
  <conditionalFormatting sqref="G20">
    <cfRule type="expression" dxfId="803" priority="171" stopIfTrue="1">
      <formula>#REF!</formula>
    </cfRule>
  </conditionalFormatting>
  <conditionalFormatting sqref="G20">
    <cfRule type="colorScale" priority="1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">
    <cfRule type="colorScale" priority="17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2:G23">
    <cfRule type="cellIs" dxfId="802" priority="174" operator="equal">
      <formula>"""A1"""</formula>
    </cfRule>
  </conditionalFormatting>
  <conditionalFormatting sqref="G22:G23">
    <cfRule type="expression" dxfId="801" priority="175">
      <formula>G22="C"</formula>
    </cfRule>
  </conditionalFormatting>
  <conditionalFormatting sqref="G22:G23">
    <cfRule type="expression" dxfId="800" priority="176">
      <formula>G22="C"</formula>
    </cfRule>
  </conditionalFormatting>
  <conditionalFormatting sqref="G22:G23">
    <cfRule type="expression" dxfId="799" priority="177">
      <formula>G22="B"</formula>
    </cfRule>
  </conditionalFormatting>
  <conditionalFormatting sqref="G22:G23">
    <cfRule type="expression" dxfId="798" priority="178">
      <formula>G22="A"</formula>
    </cfRule>
  </conditionalFormatting>
  <conditionalFormatting sqref="G22:G23">
    <cfRule type="expression" dxfId="797" priority="179">
      <formula>G22="A1"</formula>
    </cfRule>
  </conditionalFormatting>
  <conditionalFormatting sqref="G22:G23">
    <cfRule type="colorScale" priority="1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:G23">
    <cfRule type="colorScale" priority="1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2:G23">
    <cfRule type="expression" dxfId="796" priority="182" stopIfTrue="1">
      <formula>G22="C"</formula>
    </cfRule>
  </conditionalFormatting>
  <conditionalFormatting sqref="G22:G23">
    <cfRule type="expression" dxfId="795" priority="183" stopIfTrue="1">
      <formula>G22="C"</formula>
    </cfRule>
  </conditionalFormatting>
  <conditionalFormatting sqref="G22:G23">
    <cfRule type="expression" dxfId="794" priority="184" stopIfTrue="1">
      <formula>G22="B"</formula>
    </cfRule>
  </conditionalFormatting>
  <conditionalFormatting sqref="G22:G23">
    <cfRule type="expression" dxfId="793" priority="185" stopIfTrue="1">
      <formula>G22="A"</formula>
    </cfRule>
  </conditionalFormatting>
  <conditionalFormatting sqref="G22:G23">
    <cfRule type="expression" dxfId="792" priority="186" stopIfTrue="1">
      <formula>#REF!</formula>
    </cfRule>
  </conditionalFormatting>
  <conditionalFormatting sqref="G22:G23">
    <cfRule type="colorScale" priority="1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:G23">
    <cfRule type="colorScale" priority="18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5">
    <cfRule type="cellIs" dxfId="791" priority="189" operator="equal">
      <formula>"""A1"""</formula>
    </cfRule>
  </conditionalFormatting>
  <conditionalFormatting sqref="G25">
    <cfRule type="expression" dxfId="790" priority="190">
      <formula>G25="C"</formula>
    </cfRule>
  </conditionalFormatting>
  <conditionalFormatting sqref="G25">
    <cfRule type="expression" dxfId="789" priority="191">
      <formula>G25="C"</formula>
    </cfRule>
  </conditionalFormatting>
  <conditionalFormatting sqref="G25">
    <cfRule type="expression" dxfId="788" priority="192">
      <formula>G25="B"</formula>
    </cfRule>
  </conditionalFormatting>
  <conditionalFormatting sqref="G25">
    <cfRule type="expression" dxfId="787" priority="193">
      <formula>G25="A"</formula>
    </cfRule>
  </conditionalFormatting>
  <conditionalFormatting sqref="G25">
    <cfRule type="expression" dxfId="786" priority="194">
      <formula>G25="A1"</formula>
    </cfRule>
  </conditionalFormatting>
  <conditionalFormatting sqref="G25">
    <cfRule type="colorScale" priority="1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5">
    <cfRule type="colorScale" priority="1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5">
    <cfRule type="expression" dxfId="785" priority="197" stopIfTrue="1">
      <formula>G25="C"</formula>
    </cfRule>
  </conditionalFormatting>
  <conditionalFormatting sqref="G25">
    <cfRule type="expression" dxfId="784" priority="198" stopIfTrue="1">
      <formula>G25="C"</formula>
    </cfRule>
  </conditionalFormatting>
  <conditionalFormatting sqref="G25">
    <cfRule type="expression" dxfId="783" priority="199" stopIfTrue="1">
      <formula>G25="B"</formula>
    </cfRule>
  </conditionalFormatting>
  <conditionalFormatting sqref="G25">
    <cfRule type="expression" dxfId="782" priority="200" stopIfTrue="1">
      <formula>G25="A"</formula>
    </cfRule>
  </conditionalFormatting>
  <conditionalFormatting sqref="G25">
    <cfRule type="expression" dxfId="781" priority="201" stopIfTrue="1">
      <formula>#REF!</formula>
    </cfRule>
  </conditionalFormatting>
  <conditionalFormatting sqref="G25">
    <cfRule type="colorScale" priority="2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5">
    <cfRule type="colorScale" priority="20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2">
    <cfRule type="cellIs" dxfId="780" priority="204" operator="equal">
      <formula>"""A1"""</formula>
    </cfRule>
  </conditionalFormatting>
  <conditionalFormatting sqref="G32">
    <cfRule type="expression" dxfId="779" priority="205">
      <formula>G32="C"</formula>
    </cfRule>
  </conditionalFormatting>
  <conditionalFormatting sqref="G32">
    <cfRule type="expression" dxfId="778" priority="206">
      <formula>G32="C"</formula>
    </cfRule>
  </conditionalFormatting>
  <conditionalFormatting sqref="G32">
    <cfRule type="expression" dxfId="777" priority="207">
      <formula>G32="B"</formula>
    </cfRule>
  </conditionalFormatting>
  <conditionalFormatting sqref="G32">
    <cfRule type="expression" dxfId="776" priority="208">
      <formula>G32="A"</formula>
    </cfRule>
  </conditionalFormatting>
  <conditionalFormatting sqref="G32">
    <cfRule type="expression" dxfId="775" priority="209">
      <formula>G32="A1"</formula>
    </cfRule>
  </conditionalFormatting>
  <conditionalFormatting sqref="G32">
    <cfRule type="colorScale" priority="2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2">
    <cfRule type="colorScale" priority="2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2">
    <cfRule type="expression" dxfId="774" priority="212" stopIfTrue="1">
      <formula>G32="C"</formula>
    </cfRule>
  </conditionalFormatting>
  <conditionalFormatting sqref="G32">
    <cfRule type="expression" dxfId="773" priority="213" stopIfTrue="1">
      <formula>G32="C"</formula>
    </cfRule>
  </conditionalFormatting>
  <conditionalFormatting sqref="G32">
    <cfRule type="expression" dxfId="772" priority="214" stopIfTrue="1">
      <formula>G32="B"</formula>
    </cfRule>
  </conditionalFormatting>
  <conditionalFormatting sqref="G32">
    <cfRule type="expression" dxfId="771" priority="215" stopIfTrue="1">
      <formula>G32="A"</formula>
    </cfRule>
  </conditionalFormatting>
  <conditionalFormatting sqref="G32">
    <cfRule type="expression" dxfId="770" priority="216" stopIfTrue="1">
      <formula>#REF!</formula>
    </cfRule>
  </conditionalFormatting>
  <conditionalFormatting sqref="G32">
    <cfRule type="colorScale" priority="2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2">
    <cfRule type="colorScale" priority="21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5:G37">
    <cfRule type="cellIs" dxfId="769" priority="219" operator="equal">
      <formula>"""A1"""</formula>
    </cfRule>
  </conditionalFormatting>
  <conditionalFormatting sqref="G35:G37">
    <cfRule type="expression" dxfId="768" priority="220">
      <formula>G35="C"</formula>
    </cfRule>
  </conditionalFormatting>
  <conditionalFormatting sqref="G35:G37">
    <cfRule type="expression" dxfId="767" priority="221">
      <formula>G35="C"</formula>
    </cfRule>
  </conditionalFormatting>
  <conditionalFormatting sqref="G35:G37">
    <cfRule type="expression" dxfId="766" priority="222">
      <formula>G35="B"</formula>
    </cfRule>
  </conditionalFormatting>
  <conditionalFormatting sqref="G35:G37">
    <cfRule type="expression" dxfId="765" priority="223">
      <formula>G35="A"</formula>
    </cfRule>
  </conditionalFormatting>
  <conditionalFormatting sqref="G35:G37">
    <cfRule type="expression" dxfId="764" priority="224">
      <formula>G35="A1"</formula>
    </cfRule>
  </conditionalFormatting>
  <conditionalFormatting sqref="G35:G37">
    <cfRule type="colorScale" priority="2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:G37">
    <cfRule type="colorScale" priority="22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5:G37">
    <cfRule type="expression" dxfId="763" priority="227" stopIfTrue="1">
      <formula>G35="C"</formula>
    </cfRule>
  </conditionalFormatting>
  <conditionalFormatting sqref="G35:G37">
    <cfRule type="expression" dxfId="762" priority="228" stopIfTrue="1">
      <formula>G35="C"</formula>
    </cfRule>
  </conditionalFormatting>
  <conditionalFormatting sqref="G35:G37">
    <cfRule type="expression" dxfId="761" priority="229" stopIfTrue="1">
      <formula>G35="B"</formula>
    </cfRule>
  </conditionalFormatting>
  <conditionalFormatting sqref="G35:G37">
    <cfRule type="expression" dxfId="760" priority="230" stopIfTrue="1">
      <formula>G35="A"</formula>
    </cfRule>
  </conditionalFormatting>
  <conditionalFormatting sqref="G35:G37">
    <cfRule type="expression" dxfId="759" priority="231" stopIfTrue="1">
      <formula>#REF!</formula>
    </cfRule>
  </conditionalFormatting>
  <conditionalFormatting sqref="G35:G37">
    <cfRule type="colorScale" priority="2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:G37">
    <cfRule type="colorScale" priority="23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">
    <cfRule type="cellIs" dxfId="758" priority="234" operator="equal">
      <formula>"""A1"""</formula>
    </cfRule>
  </conditionalFormatting>
  <conditionalFormatting sqref="G40">
    <cfRule type="expression" dxfId="757" priority="235">
      <formula>G40="C"</formula>
    </cfRule>
  </conditionalFormatting>
  <conditionalFormatting sqref="G40">
    <cfRule type="expression" dxfId="756" priority="236">
      <formula>G40="C"</formula>
    </cfRule>
  </conditionalFormatting>
  <conditionalFormatting sqref="G40">
    <cfRule type="expression" dxfId="755" priority="237">
      <formula>G40="B"</formula>
    </cfRule>
  </conditionalFormatting>
  <conditionalFormatting sqref="G40">
    <cfRule type="expression" dxfId="754" priority="238">
      <formula>G40="A"</formula>
    </cfRule>
  </conditionalFormatting>
  <conditionalFormatting sqref="G40">
    <cfRule type="expression" dxfId="753" priority="239">
      <formula>G40="A1"</formula>
    </cfRule>
  </conditionalFormatting>
  <conditionalFormatting sqref="G40">
    <cfRule type="colorScale" priority="2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24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">
    <cfRule type="expression" dxfId="752" priority="242" stopIfTrue="1">
      <formula>G40="C"</formula>
    </cfRule>
  </conditionalFormatting>
  <conditionalFormatting sqref="G40">
    <cfRule type="expression" dxfId="751" priority="243" stopIfTrue="1">
      <formula>G40="C"</formula>
    </cfRule>
  </conditionalFormatting>
  <conditionalFormatting sqref="G40">
    <cfRule type="expression" dxfId="750" priority="244" stopIfTrue="1">
      <formula>G40="B"</formula>
    </cfRule>
  </conditionalFormatting>
  <conditionalFormatting sqref="G40">
    <cfRule type="expression" dxfId="749" priority="245" stopIfTrue="1">
      <formula>G40="A"</formula>
    </cfRule>
  </conditionalFormatting>
  <conditionalFormatting sqref="G40">
    <cfRule type="expression" dxfId="748" priority="246" stopIfTrue="1">
      <formula>#REF!</formula>
    </cfRule>
  </conditionalFormatting>
  <conditionalFormatting sqref="G40">
    <cfRule type="colorScale" priority="24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24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2">
    <cfRule type="cellIs" dxfId="747" priority="249" operator="equal">
      <formula>"""A1"""</formula>
    </cfRule>
  </conditionalFormatting>
  <conditionalFormatting sqref="G42">
    <cfRule type="expression" dxfId="746" priority="250">
      <formula>G42="C"</formula>
    </cfRule>
  </conditionalFormatting>
  <conditionalFormatting sqref="G42">
    <cfRule type="expression" dxfId="745" priority="251">
      <formula>G42="C"</formula>
    </cfRule>
  </conditionalFormatting>
  <conditionalFormatting sqref="G42">
    <cfRule type="expression" dxfId="744" priority="252">
      <formula>G42="B"</formula>
    </cfRule>
  </conditionalFormatting>
  <conditionalFormatting sqref="G42">
    <cfRule type="expression" dxfId="743" priority="253">
      <formula>G42="A"</formula>
    </cfRule>
  </conditionalFormatting>
  <conditionalFormatting sqref="G42">
    <cfRule type="expression" dxfId="742" priority="254">
      <formula>G42="A1"</formula>
    </cfRule>
  </conditionalFormatting>
  <conditionalFormatting sqref="G42">
    <cfRule type="colorScale" priority="2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">
    <cfRule type="colorScale" priority="25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2">
    <cfRule type="expression" dxfId="741" priority="257" stopIfTrue="1">
      <formula>G42="C"</formula>
    </cfRule>
  </conditionalFormatting>
  <conditionalFormatting sqref="G42">
    <cfRule type="expression" dxfId="740" priority="258" stopIfTrue="1">
      <formula>G42="C"</formula>
    </cfRule>
  </conditionalFormatting>
  <conditionalFormatting sqref="G42">
    <cfRule type="expression" dxfId="739" priority="259" stopIfTrue="1">
      <formula>G42="B"</formula>
    </cfRule>
  </conditionalFormatting>
  <conditionalFormatting sqref="G42">
    <cfRule type="expression" dxfId="738" priority="260" stopIfTrue="1">
      <formula>G42="A"</formula>
    </cfRule>
  </conditionalFormatting>
  <conditionalFormatting sqref="G42">
    <cfRule type="expression" dxfId="737" priority="261" stopIfTrue="1">
      <formula>#REF!</formula>
    </cfRule>
  </conditionalFormatting>
  <conditionalFormatting sqref="G42">
    <cfRule type="colorScale" priority="2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">
    <cfRule type="colorScale" priority="26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4">
    <cfRule type="cellIs" dxfId="736" priority="264" operator="equal">
      <formula>"""A1"""</formula>
    </cfRule>
  </conditionalFormatting>
  <conditionalFormatting sqref="G44">
    <cfRule type="expression" dxfId="735" priority="265">
      <formula>G44="C"</formula>
    </cfRule>
  </conditionalFormatting>
  <conditionalFormatting sqref="G44">
    <cfRule type="expression" dxfId="734" priority="266">
      <formula>G44="C"</formula>
    </cfRule>
  </conditionalFormatting>
  <conditionalFormatting sqref="G44">
    <cfRule type="expression" dxfId="733" priority="267">
      <formula>G44="B"</formula>
    </cfRule>
  </conditionalFormatting>
  <conditionalFormatting sqref="G44">
    <cfRule type="expression" dxfId="732" priority="268">
      <formula>G44="A"</formula>
    </cfRule>
  </conditionalFormatting>
  <conditionalFormatting sqref="G44">
    <cfRule type="expression" dxfId="731" priority="269">
      <formula>G44="A1"</formula>
    </cfRule>
  </conditionalFormatting>
  <conditionalFormatting sqref="G44">
    <cfRule type="colorScale" priority="2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4">
    <cfRule type="colorScale" priority="27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4">
    <cfRule type="expression" dxfId="730" priority="272" stopIfTrue="1">
      <formula>G44="C"</formula>
    </cfRule>
  </conditionalFormatting>
  <conditionalFormatting sqref="G44">
    <cfRule type="expression" dxfId="729" priority="273" stopIfTrue="1">
      <formula>G44="C"</formula>
    </cfRule>
  </conditionalFormatting>
  <conditionalFormatting sqref="G44">
    <cfRule type="expression" dxfId="728" priority="274" stopIfTrue="1">
      <formula>G44="B"</formula>
    </cfRule>
  </conditionalFormatting>
  <conditionalFormatting sqref="G44">
    <cfRule type="expression" dxfId="727" priority="275" stopIfTrue="1">
      <formula>G44="A"</formula>
    </cfRule>
  </conditionalFormatting>
  <conditionalFormatting sqref="G44">
    <cfRule type="expression" dxfId="726" priority="276" stopIfTrue="1">
      <formula>#REF!</formula>
    </cfRule>
  </conditionalFormatting>
  <conditionalFormatting sqref="G44">
    <cfRule type="colorScale" priority="2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4">
    <cfRule type="colorScale" priority="27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0 G137:G138 G134:G135 G127:G128 G125 G123 G121 G117 G115 G111 G103 G99:G101 G94 G90:G92 G84:G85 G81 G78:G79 G73:G74 G70:G71 G65:G66 G62 G60 G58 G54 G47">
    <cfRule type="cellIs" dxfId="725" priority="279" operator="equal">
      <formula>"""A1"""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24" priority="280">
      <formula>G47="C"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23" priority="281">
      <formula>G47="C"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22" priority="282">
      <formula>G47="B"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21" priority="283">
      <formula>G47="A"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20" priority="284">
      <formula>G47="A1"</formula>
    </cfRule>
  </conditionalFormatting>
  <conditionalFormatting sqref="G137:G138 G140 G134:G135 G127:G128 G99:G101 G125 G123 G121 G117 G115 G111 G103 G90:G92 G94 G84:G85 G78:G79 G81 G73:G74 G65:G66 G70:G71 G62 G60 G58 G54 G47">
    <cfRule type="colorScale" priority="2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7:G138 G140 G134:G135 G127:G128 G99:G101 G125 G123 G121 G117 G115 G111 G103 G90:G92 G94 G84:G85 G78:G79 G81 G73:G74 G65:G66 G70:G71 G62 G60 G58 G54 G47">
    <cfRule type="colorScale" priority="28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7:G138 G140 G134:G135 G127:G128 G99:G101 G125 G123 G121 G117 G115 G111 G103 G90:G92 G94 G84:G85 G78:G79 G81 G73:G74 G65:G66 G70:G71 G62 G60 G58 G54 G47">
    <cfRule type="expression" dxfId="719" priority="287" stopIfTrue="1">
      <formula>G47="C"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18" priority="288" stopIfTrue="1">
      <formula>G47="C"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17" priority="289" stopIfTrue="1">
      <formula>G47="B"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16" priority="290" stopIfTrue="1">
      <formula>G47="A"</formula>
    </cfRule>
  </conditionalFormatting>
  <conditionalFormatting sqref="G137:G138 G140 G134:G135 G127:G128 G99:G101 G125 G123 G121 G117 G115 G111 G103 G90:G92 G94 G84:G85 G78:G79 G81 G73:G74 G65:G66 G70:G71 G62 G60 G58 G54 G47">
    <cfRule type="expression" dxfId="715" priority="291" stopIfTrue="1">
      <formula>#REF!</formula>
    </cfRule>
  </conditionalFormatting>
  <conditionalFormatting sqref="G137:G138 G140 G134:G135 G127:G128 G99:G101 G125 G123 G121 G117 G115 G111 G103 G90:G92 G94 G84:G85 G78:G79 G81 G73:G74 G65:G66 G70:G71 G62 G60 G58 G54 G47">
    <cfRule type="colorScale" priority="2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7:G138 G140 G134:G135 G127:G128 G99:G101 G125 G123 G121 G117 G115 G111 G103 G90:G92 G94 G84:G85 G78:G79 G81 G73:G74 G65:G66 G70:G71 G62 G60 G58 G54 G47">
    <cfRule type="colorScale" priority="29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4">
    <cfRule type="cellIs" dxfId="714" priority="294" operator="equal">
      <formula>"""A1"""</formula>
    </cfRule>
  </conditionalFormatting>
  <conditionalFormatting sqref="G144">
    <cfRule type="expression" dxfId="713" priority="295">
      <formula>G144="C"</formula>
    </cfRule>
  </conditionalFormatting>
  <conditionalFormatting sqref="G144">
    <cfRule type="expression" dxfId="712" priority="296">
      <formula>G144="C"</formula>
    </cfRule>
  </conditionalFormatting>
  <conditionalFormatting sqref="G144">
    <cfRule type="expression" dxfId="711" priority="297">
      <formula>G144="B"</formula>
    </cfRule>
  </conditionalFormatting>
  <conditionalFormatting sqref="G144">
    <cfRule type="expression" dxfId="710" priority="298">
      <formula>G144="A"</formula>
    </cfRule>
  </conditionalFormatting>
  <conditionalFormatting sqref="G144">
    <cfRule type="expression" dxfId="709" priority="299">
      <formula>G144="A1"</formula>
    </cfRule>
  </conditionalFormatting>
  <conditionalFormatting sqref="G144">
    <cfRule type="colorScale" priority="3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4">
    <cfRule type="colorScale" priority="30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4">
    <cfRule type="expression" dxfId="708" priority="302" stopIfTrue="1">
      <formula>G144="C"</formula>
    </cfRule>
  </conditionalFormatting>
  <conditionalFormatting sqref="G144">
    <cfRule type="expression" dxfId="707" priority="303" stopIfTrue="1">
      <formula>G144="C"</formula>
    </cfRule>
  </conditionalFormatting>
  <conditionalFormatting sqref="G144">
    <cfRule type="expression" dxfId="706" priority="304" stopIfTrue="1">
      <formula>G144="B"</formula>
    </cfRule>
  </conditionalFormatting>
  <conditionalFormatting sqref="G144">
    <cfRule type="expression" dxfId="705" priority="305" stopIfTrue="1">
      <formula>G144="A"</formula>
    </cfRule>
  </conditionalFormatting>
  <conditionalFormatting sqref="G144">
    <cfRule type="expression" dxfId="704" priority="306" stopIfTrue="1">
      <formula>#REF!</formula>
    </cfRule>
  </conditionalFormatting>
  <conditionalFormatting sqref="G144">
    <cfRule type="colorScale" priority="30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4">
    <cfRule type="colorScale" priority="30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6">
    <cfRule type="cellIs" dxfId="703" priority="309" operator="equal">
      <formula>"""A1"""</formula>
    </cfRule>
  </conditionalFormatting>
  <conditionalFormatting sqref="G146">
    <cfRule type="expression" dxfId="702" priority="310">
      <formula>G146="C"</formula>
    </cfRule>
  </conditionalFormatting>
  <conditionalFormatting sqref="G146">
    <cfRule type="expression" dxfId="701" priority="311">
      <formula>G146="C"</formula>
    </cfRule>
  </conditionalFormatting>
  <conditionalFormatting sqref="G146">
    <cfRule type="expression" dxfId="700" priority="312">
      <formula>G146="B"</formula>
    </cfRule>
  </conditionalFormatting>
  <conditionalFormatting sqref="G146">
    <cfRule type="expression" dxfId="699" priority="313">
      <formula>G146="A"</formula>
    </cfRule>
  </conditionalFormatting>
  <conditionalFormatting sqref="G146">
    <cfRule type="expression" dxfId="698" priority="314">
      <formula>G146="A1"</formula>
    </cfRule>
  </conditionalFormatting>
  <conditionalFormatting sqref="G146">
    <cfRule type="colorScale" priority="3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6">
    <cfRule type="colorScale" priority="31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6">
    <cfRule type="expression" dxfId="697" priority="317" stopIfTrue="1">
      <formula>G146="C"</formula>
    </cfRule>
  </conditionalFormatting>
  <conditionalFormatting sqref="G146">
    <cfRule type="expression" dxfId="696" priority="318" stopIfTrue="1">
      <formula>G146="C"</formula>
    </cfRule>
  </conditionalFormatting>
  <conditionalFormatting sqref="G146">
    <cfRule type="expression" dxfId="695" priority="319" stopIfTrue="1">
      <formula>G146="B"</formula>
    </cfRule>
  </conditionalFormatting>
  <conditionalFormatting sqref="G146">
    <cfRule type="expression" dxfId="694" priority="320" stopIfTrue="1">
      <formula>G146="A"</formula>
    </cfRule>
  </conditionalFormatting>
  <conditionalFormatting sqref="G146">
    <cfRule type="expression" dxfId="693" priority="321" stopIfTrue="1">
      <formula>#REF!</formula>
    </cfRule>
  </conditionalFormatting>
  <conditionalFormatting sqref="G146">
    <cfRule type="colorScale" priority="3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6">
    <cfRule type="colorScale" priority="32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9:G151">
    <cfRule type="cellIs" dxfId="692" priority="324" operator="equal">
      <formula>"""A1"""</formula>
    </cfRule>
  </conditionalFormatting>
  <conditionalFormatting sqref="G149:G151">
    <cfRule type="expression" dxfId="691" priority="325">
      <formula>G149="C"</formula>
    </cfRule>
  </conditionalFormatting>
  <conditionalFormatting sqref="G149:G151">
    <cfRule type="expression" dxfId="690" priority="326">
      <formula>G149="C"</formula>
    </cfRule>
  </conditionalFormatting>
  <conditionalFormatting sqref="G149:G151">
    <cfRule type="expression" dxfId="689" priority="327">
      <formula>G149="B"</formula>
    </cfRule>
  </conditionalFormatting>
  <conditionalFormatting sqref="G149:G151">
    <cfRule type="expression" dxfId="688" priority="328">
      <formula>G149="A"</formula>
    </cfRule>
  </conditionalFormatting>
  <conditionalFormatting sqref="G149:G151">
    <cfRule type="expression" dxfId="687" priority="329">
      <formula>G149="A1"</formula>
    </cfRule>
  </conditionalFormatting>
  <conditionalFormatting sqref="G149:G151">
    <cfRule type="colorScale" priority="3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9:G151">
    <cfRule type="colorScale" priority="33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9:G151">
    <cfRule type="expression" dxfId="686" priority="332" stopIfTrue="1">
      <formula>G149="C"</formula>
    </cfRule>
  </conditionalFormatting>
  <conditionalFormatting sqref="G149:G151">
    <cfRule type="expression" dxfId="685" priority="333" stopIfTrue="1">
      <formula>G149="C"</formula>
    </cfRule>
  </conditionalFormatting>
  <conditionalFormatting sqref="G149:G151">
    <cfRule type="expression" dxfId="684" priority="334" stopIfTrue="1">
      <formula>G149="B"</formula>
    </cfRule>
  </conditionalFormatting>
  <conditionalFormatting sqref="G149:G151">
    <cfRule type="expression" dxfId="683" priority="335" stopIfTrue="1">
      <formula>G149="A"</formula>
    </cfRule>
  </conditionalFormatting>
  <conditionalFormatting sqref="G149:G151">
    <cfRule type="expression" dxfId="682" priority="336" stopIfTrue="1">
      <formula>#REF!</formula>
    </cfRule>
  </conditionalFormatting>
  <conditionalFormatting sqref="G149:G151">
    <cfRule type="colorScale" priority="3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9:G151">
    <cfRule type="colorScale" priority="33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82:G183 G179:G180 G176 G172:G174 G169:G170 G158:G160 G154">
    <cfRule type="cellIs" dxfId="681" priority="339" operator="equal">
      <formula>"""A1"""</formula>
    </cfRule>
  </conditionalFormatting>
  <conditionalFormatting sqref="G182:G183 G179:G180 G172:G174 G176 G169:G170 G158:G160 G154">
    <cfRule type="expression" dxfId="680" priority="340">
      <formula>G154="C"</formula>
    </cfRule>
  </conditionalFormatting>
  <conditionalFormatting sqref="G182:G183 G179:G180 G172:G174 G176 G169:G170 G158:G160 G154">
    <cfRule type="expression" dxfId="679" priority="341">
      <formula>G154="C"</formula>
    </cfRule>
  </conditionalFormatting>
  <conditionalFormatting sqref="G182:G183 G179:G180 G172:G174 G176 G169:G170 G158:G160 G154">
    <cfRule type="expression" dxfId="678" priority="342">
      <formula>G154="B"</formula>
    </cfRule>
  </conditionalFormatting>
  <conditionalFormatting sqref="G182:G183 G179:G180 G172:G174 G176 G169:G170 G158:G160 G154">
    <cfRule type="expression" dxfId="677" priority="343">
      <formula>G154="A"</formula>
    </cfRule>
  </conditionalFormatting>
  <conditionalFormatting sqref="G182:G183 G179:G180 G172:G174 G176 G169:G170 G158:G160 G154">
    <cfRule type="expression" dxfId="676" priority="344">
      <formula>G154="A1"</formula>
    </cfRule>
  </conditionalFormatting>
  <conditionalFormatting sqref="G182:G183 G179:G180 G172:G174 G176 G169:G170 G158:G160 G154">
    <cfRule type="colorScale" priority="3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2:G183 G179:G180 G172:G174 G176 G169:G170 G158:G160 G154">
    <cfRule type="colorScale" priority="34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82:G183 G179:G180 G172:G174 G176 G169:G170 G158:G160 G154">
    <cfRule type="expression" dxfId="675" priority="347" stopIfTrue="1">
      <formula>G154="C"</formula>
    </cfRule>
  </conditionalFormatting>
  <conditionalFormatting sqref="G182:G183 G179:G180 G172:G174 G176 G169:G170 G158:G160 G154">
    <cfRule type="expression" dxfId="674" priority="348" stopIfTrue="1">
      <formula>G154="C"</formula>
    </cfRule>
  </conditionalFormatting>
  <conditionalFormatting sqref="G182:G183 G179:G180 G172:G174 G176 G169:G170 G158:G160 G154">
    <cfRule type="expression" dxfId="673" priority="349" stopIfTrue="1">
      <formula>G154="B"</formula>
    </cfRule>
  </conditionalFormatting>
  <conditionalFormatting sqref="G182:G183 G179:G180 G172:G174 G176 G169:G170 G158:G160 G154">
    <cfRule type="expression" dxfId="672" priority="350" stopIfTrue="1">
      <formula>G154="A"</formula>
    </cfRule>
  </conditionalFormatting>
  <conditionalFormatting sqref="G182:G183 G179:G180 G172:G174 G176 G169:G170 G158:G160 G154">
    <cfRule type="expression" dxfId="671" priority="351" stopIfTrue="1">
      <formula>#REF!</formula>
    </cfRule>
  </conditionalFormatting>
  <conditionalFormatting sqref="G182:G183 G179:G180 G172:G174 G176 G169:G170 G158:G160 G154">
    <cfRule type="colorScale" priority="3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2:G183 G179:G180 G172:G174 G176 G169:G170 G158:G160 G154">
    <cfRule type="colorScale" priority="35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85:G188">
    <cfRule type="cellIs" dxfId="670" priority="354" operator="equal">
      <formula>"""A1"""</formula>
    </cfRule>
  </conditionalFormatting>
  <conditionalFormatting sqref="G185:G188">
    <cfRule type="expression" dxfId="669" priority="355">
      <formula>G185="C"</formula>
    </cfRule>
  </conditionalFormatting>
  <conditionalFormatting sqref="G185:G188">
    <cfRule type="expression" dxfId="668" priority="356">
      <formula>G185="C"</formula>
    </cfRule>
  </conditionalFormatting>
  <conditionalFormatting sqref="G185:G188">
    <cfRule type="expression" dxfId="667" priority="357">
      <formula>G185="B"</formula>
    </cfRule>
  </conditionalFormatting>
  <conditionalFormatting sqref="G185:G188">
    <cfRule type="expression" dxfId="666" priority="358">
      <formula>G185="A"</formula>
    </cfRule>
  </conditionalFormatting>
  <conditionalFormatting sqref="G185:G188">
    <cfRule type="expression" dxfId="665" priority="359">
      <formula>G185="A1"</formula>
    </cfRule>
  </conditionalFormatting>
  <conditionalFormatting sqref="G185:G188">
    <cfRule type="colorScale" priority="3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5:G188">
    <cfRule type="colorScale" priority="36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85:G188">
    <cfRule type="expression" dxfId="664" priority="362" stopIfTrue="1">
      <formula>G185="C"</formula>
    </cfRule>
  </conditionalFormatting>
  <conditionalFormatting sqref="G185:G188">
    <cfRule type="expression" dxfId="663" priority="363" stopIfTrue="1">
      <formula>G185="C"</formula>
    </cfRule>
  </conditionalFormatting>
  <conditionalFormatting sqref="G185:G188">
    <cfRule type="expression" dxfId="662" priority="364" stopIfTrue="1">
      <formula>G185="B"</formula>
    </cfRule>
  </conditionalFormatting>
  <conditionalFormatting sqref="G185:G188">
    <cfRule type="expression" dxfId="661" priority="365" stopIfTrue="1">
      <formula>G185="A"</formula>
    </cfRule>
  </conditionalFormatting>
  <conditionalFormatting sqref="G185:G188">
    <cfRule type="expression" dxfId="660" priority="366" stopIfTrue="1">
      <formula>#REF!</formula>
    </cfRule>
  </conditionalFormatting>
  <conditionalFormatting sqref="G185:G188">
    <cfRule type="colorScale" priority="36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5:G188">
    <cfRule type="colorScale" priority="36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90">
    <cfRule type="cellIs" dxfId="659" priority="369" operator="equal">
      <formula>"""A1"""</formula>
    </cfRule>
  </conditionalFormatting>
  <conditionalFormatting sqref="G190">
    <cfRule type="expression" dxfId="658" priority="370">
      <formula>G190="C"</formula>
    </cfRule>
  </conditionalFormatting>
  <conditionalFormatting sqref="G190">
    <cfRule type="expression" dxfId="657" priority="371">
      <formula>G190="C"</formula>
    </cfRule>
  </conditionalFormatting>
  <conditionalFormatting sqref="G190">
    <cfRule type="expression" dxfId="656" priority="372">
      <formula>G190="B"</formula>
    </cfRule>
  </conditionalFormatting>
  <conditionalFormatting sqref="G190">
    <cfRule type="expression" dxfId="655" priority="373">
      <formula>G190="A"</formula>
    </cfRule>
  </conditionalFormatting>
  <conditionalFormatting sqref="G190">
    <cfRule type="expression" dxfId="654" priority="374">
      <formula>G190="A1"</formula>
    </cfRule>
  </conditionalFormatting>
  <conditionalFormatting sqref="G190">
    <cfRule type="colorScale" priority="3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0">
    <cfRule type="colorScale" priority="37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90">
    <cfRule type="expression" dxfId="653" priority="377" stopIfTrue="1">
      <formula>G190="C"</formula>
    </cfRule>
  </conditionalFormatting>
  <conditionalFormatting sqref="G190">
    <cfRule type="expression" dxfId="652" priority="378" stopIfTrue="1">
      <formula>G190="C"</formula>
    </cfRule>
  </conditionalFormatting>
  <conditionalFormatting sqref="G190">
    <cfRule type="expression" dxfId="651" priority="379" stopIfTrue="1">
      <formula>G190="B"</formula>
    </cfRule>
  </conditionalFormatting>
  <conditionalFormatting sqref="G190">
    <cfRule type="expression" dxfId="650" priority="380" stopIfTrue="1">
      <formula>G190="A"</formula>
    </cfRule>
  </conditionalFormatting>
  <conditionalFormatting sqref="G190">
    <cfRule type="expression" dxfId="649" priority="381" stopIfTrue="1">
      <formula>#REF!</formula>
    </cfRule>
  </conditionalFormatting>
  <conditionalFormatting sqref="G190">
    <cfRule type="colorScale" priority="3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0">
    <cfRule type="colorScale" priority="38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93:G195">
    <cfRule type="cellIs" dxfId="648" priority="384" operator="equal">
      <formula>"""A1"""</formula>
    </cfRule>
  </conditionalFormatting>
  <conditionalFormatting sqref="G193:G195">
    <cfRule type="expression" dxfId="647" priority="385">
      <formula>G193="C"</formula>
    </cfRule>
  </conditionalFormatting>
  <conditionalFormatting sqref="G193:G195">
    <cfRule type="expression" dxfId="646" priority="386">
      <formula>G193="C"</formula>
    </cfRule>
  </conditionalFormatting>
  <conditionalFormatting sqref="G193:G195">
    <cfRule type="expression" dxfId="645" priority="387">
      <formula>G193="B"</formula>
    </cfRule>
  </conditionalFormatting>
  <conditionalFormatting sqref="G193:G195">
    <cfRule type="expression" dxfId="644" priority="388">
      <formula>G193="A"</formula>
    </cfRule>
  </conditionalFormatting>
  <conditionalFormatting sqref="G193:G195">
    <cfRule type="expression" dxfId="643" priority="389">
      <formula>G193="A1"</formula>
    </cfRule>
  </conditionalFormatting>
  <conditionalFormatting sqref="G193:G195">
    <cfRule type="colorScale" priority="3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3:G195">
    <cfRule type="colorScale" priority="39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93:G195">
    <cfRule type="expression" dxfId="642" priority="392" stopIfTrue="1">
      <formula>G193="C"</formula>
    </cfRule>
  </conditionalFormatting>
  <conditionalFormatting sqref="G193:G195">
    <cfRule type="expression" dxfId="641" priority="393" stopIfTrue="1">
      <formula>G193="C"</formula>
    </cfRule>
  </conditionalFormatting>
  <conditionalFormatting sqref="G193:G195">
    <cfRule type="expression" dxfId="640" priority="394" stopIfTrue="1">
      <formula>G193="B"</formula>
    </cfRule>
  </conditionalFormatting>
  <conditionalFormatting sqref="G193:G195">
    <cfRule type="expression" dxfId="639" priority="395" stopIfTrue="1">
      <formula>G193="A"</formula>
    </cfRule>
  </conditionalFormatting>
  <conditionalFormatting sqref="G193:G195">
    <cfRule type="expression" dxfId="638" priority="396" stopIfTrue="1">
      <formula>#REF!</formula>
    </cfRule>
  </conditionalFormatting>
  <conditionalFormatting sqref="G193:G195">
    <cfRule type="colorScale" priority="3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3:G195">
    <cfRule type="colorScale" priority="39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99:G201">
    <cfRule type="cellIs" dxfId="637" priority="399" operator="equal">
      <formula>"""A1"""</formula>
    </cfRule>
  </conditionalFormatting>
  <conditionalFormatting sqref="G199:G201">
    <cfRule type="expression" dxfId="636" priority="400">
      <formula>G199="C"</formula>
    </cfRule>
  </conditionalFormatting>
  <conditionalFormatting sqref="G199:G201">
    <cfRule type="expression" dxfId="635" priority="401">
      <formula>G199="C"</formula>
    </cfRule>
  </conditionalFormatting>
  <conditionalFormatting sqref="G199:G201">
    <cfRule type="expression" dxfId="634" priority="402">
      <formula>G199="B"</formula>
    </cfRule>
  </conditionalFormatting>
  <conditionalFormatting sqref="G199:G201">
    <cfRule type="expression" dxfId="633" priority="403">
      <formula>G199="A"</formula>
    </cfRule>
  </conditionalFormatting>
  <conditionalFormatting sqref="G199:G201">
    <cfRule type="expression" dxfId="632" priority="404">
      <formula>G199="A1"</formula>
    </cfRule>
  </conditionalFormatting>
  <conditionalFormatting sqref="G199:G201">
    <cfRule type="colorScale" priority="4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9:G201">
    <cfRule type="colorScale" priority="40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99:G201">
    <cfRule type="expression" dxfId="631" priority="407" stopIfTrue="1">
      <formula>G199="C"</formula>
    </cfRule>
  </conditionalFormatting>
  <conditionalFormatting sqref="G199:G201">
    <cfRule type="expression" dxfId="630" priority="408" stopIfTrue="1">
      <formula>G199="C"</formula>
    </cfRule>
  </conditionalFormatting>
  <conditionalFormatting sqref="G199:G201">
    <cfRule type="expression" dxfId="629" priority="409" stopIfTrue="1">
      <formula>G199="B"</formula>
    </cfRule>
  </conditionalFormatting>
  <conditionalFormatting sqref="G199:G201">
    <cfRule type="expression" dxfId="628" priority="410" stopIfTrue="1">
      <formula>G199="A"</formula>
    </cfRule>
  </conditionalFormatting>
  <conditionalFormatting sqref="G199:G201">
    <cfRule type="expression" dxfId="627" priority="411" stopIfTrue="1">
      <formula>#REF!</formula>
    </cfRule>
  </conditionalFormatting>
  <conditionalFormatting sqref="G199:G201">
    <cfRule type="colorScale" priority="4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9:G201">
    <cfRule type="colorScale" priority="41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4">
    <cfRule type="cellIs" dxfId="626" priority="414" operator="equal">
      <formula>"""A1"""</formula>
    </cfRule>
  </conditionalFormatting>
  <conditionalFormatting sqref="G204">
    <cfRule type="expression" dxfId="625" priority="415">
      <formula>G204="C"</formula>
    </cfRule>
  </conditionalFormatting>
  <conditionalFormatting sqref="G204">
    <cfRule type="expression" dxfId="624" priority="416">
      <formula>G204="C"</formula>
    </cfRule>
  </conditionalFormatting>
  <conditionalFormatting sqref="G204">
    <cfRule type="expression" dxfId="623" priority="417">
      <formula>G204="B"</formula>
    </cfRule>
  </conditionalFormatting>
  <conditionalFormatting sqref="G204">
    <cfRule type="expression" dxfId="622" priority="418">
      <formula>G204="A"</formula>
    </cfRule>
  </conditionalFormatting>
  <conditionalFormatting sqref="G204">
    <cfRule type="expression" dxfId="621" priority="419">
      <formula>G204="A1"</formula>
    </cfRule>
  </conditionalFormatting>
  <conditionalFormatting sqref="G204">
    <cfRule type="colorScale" priority="4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4">
    <cfRule type="colorScale" priority="4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4">
    <cfRule type="expression" dxfId="620" priority="422" stopIfTrue="1">
      <formula>G204="C"</formula>
    </cfRule>
  </conditionalFormatting>
  <conditionalFormatting sqref="G204">
    <cfRule type="expression" dxfId="619" priority="423" stopIfTrue="1">
      <formula>G204="C"</formula>
    </cfRule>
  </conditionalFormatting>
  <conditionalFormatting sqref="G204">
    <cfRule type="expression" dxfId="618" priority="424" stopIfTrue="1">
      <formula>G204="B"</formula>
    </cfRule>
  </conditionalFormatting>
  <conditionalFormatting sqref="G204">
    <cfRule type="expression" dxfId="617" priority="425" stopIfTrue="1">
      <formula>G204="A"</formula>
    </cfRule>
  </conditionalFormatting>
  <conditionalFormatting sqref="G204">
    <cfRule type="expression" dxfId="616" priority="426" stopIfTrue="1">
      <formula>#REF!</formula>
    </cfRule>
  </conditionalFormatting>
  <conditionalFormatting sqref="G204">
    <cfRule type="colorScale" priority="4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4">
    <cfRule type="colorScale" priority="42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6">
    <cfRule type="cellIs" dxfId="615" priority="429" operator="equal">
      <formula>"""A1"""</formula>
    </cfRule>
  </conditionalFormatting>
  <conditionalFormatting sqref="G206">
    <cfRule type="expression" dxfId="614" priority="430">
      <formula>G206="C"</formula>
    </cfRule>
  </conditionalFormatting>
  <conditionalFormatting sqref="G206">
    <cfRule type="expression" dxfId="613" priority="431">
      <formula>G206="C"</formula>
    </cfRule>
  </conditionalFormatting>
  <conditionalFormatting sqref="G206">
    <cfRule type="expression" dxfId="612" priority="432">
      <formula>G206="B"</formula>
    </cfRule>
  </conditionalFormatting>
  <conditionalFormatting sqref="G206">
    <cfRule type="expression" dxfId="611" priority="433">
      <formula>G206="A"</formula>
    </cfRule>
  </conditionalFormatting>
  <conditionalFormatting sqref="G206">
    <cfRule type="expression" dxfId="610" priority="434">
      <formula>G206="A1"</formula>
    </cfRule>
  </conditionalFormatting>
  <conditionalFormatting sqref="G206">
    <cfRule type="colorScale" priority="4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6">
    <cfRule type="colorScale" priority="4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6">
    <cfRule type="expression" dxfId="609" priority="437" stopIfTrue="1">
      <formula>G206="C"</formula>
    </cfRule>
  </conditionalFormatting>
  <conditionalFormatting sqref="G206">
    <cfRule type="expression" dxfId="608" priority="438" stopIfTrue="1">
      <formula>G206="C"</formula>
    </cfRule>
  </conditionalFormatting>
  <conditionalFormatting sqref="G206">
    <cfRule type="expression" dxfId="607" priority="439" stopIfTrue="1">
      <formula>G206="B"</formula>
    </cfRule>
  </conditionalFormatting>
  <conditionalFormatting sqref="G206">
    <cfRule type="expression" dxfId="606" priority="440" stopIfTrue="1">
      <formula>G206="A"</formula>
    </cfRule>
  </conditionalFormatting>
  <conditionalFormatting sqref="G206">
    <cfRule type="expression" dxfId="605" priority="441" stopIfTrue="1">
      <formula>#REF!</formula>
    </cfRule>
  </conditionalFormatting>
  <conditionalFormatting sqref="G206">
    <cfRule type="colorScale" priority="4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6">
    <cfRule type="colorScale" priority="4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9">
    <cfRule type="cellIs" dxfId="604" priority="444" operator="equal">
      <formula>"""A1"""</formula>
    </cfRule>
  </conditionalFormatting>
  <conditionalFormatting sqref="G209">
    <cfRule type="expression" dxfId="603" priority="445">
      <formula>G209="C"</formula>
    </cfRule>
  </conditionalFormatting>
  <conditionalFormatting sqref="G209">
    <cfRule type="expression" dxfId="602" priority="446">
      <formula>G209="C"</formula>
    </cfRule>
  </conditionalFormatting>
  <conditionalFormatting sqref="G209">
    <cfRule type="expression" dxfId="601" priority="447">
      <formula>G209="B"</formula>
    </cfRule>
  </conditionalFormatting>
  <conditionalFormatting sqref="G209">
    <cfRule type="expression" dxfId="600" priority="448">
      <formula>G209="A"</formula>
    </cfRule>
  </conditionalFormatting>
  <conditionalFormatting sqref="G209">
    <cfRule type="expression" dxfId="599" priority="449">
      <formula>G209="A1"</formula>
    </cfRule>
  </conditionalFormatting>
  <conditionalFormatting sqref="G209">
    <cfRule type="colorScale" priority="4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9">
    <cfRule type="colorScale" priority="4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9">
    <cfRule type="expression" dxfId="598" priority="452" stopIfTrue="1">
      <formula>G209="C"</formula>
    </cfRule>
  </conditionalFormatting>
  <conditionalFormatting sqref="G209">
    <cfRule type="expression" dxfId="597" priority="453" stopIfTrue="1">
      <formula>G209="C"</formula>
    </cfRule>
  </conditionalFormatting>
  <conditionalFormatting sqref="G209">
    <cfRule type="expression" dxfId="596" priority="454" stopIfTrue="1">
      <formula>G209="B"</formula>
    </cfRule>
  </conditionalFormatting>
  <conditionalFormatting sqref="G209">
    <cfRule type="expression" dxfId="595" priority="455" stopIfTrue="1">
      <formula>G209="A"</formula>
    </cfRule>
  </conditionalFormatting>
  <conditionalFormatting sqref="G209">
    <cfRule type="expression" dxfId="594" priority="456" stopIfTrue="1">
      <formula>#REF!</formula>
    </cfRule>
  </conditionalFormatting>
  <conditionalFormatting sqref="G209">
    <cfRule type="colorScale" priority="4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9">
    <cfRule type="colorScale" priority="4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12:G213">
    <cfRule type="cellIs" dxfId="593" priority="459" operator="equal">
      <formula>"""A1"""</formula>
    </cfRule>
  </conditionalFormatting>
  <conditionalFormatting sqref="G212:G213">
    <cfRule type="expression" dxfId="592" priority="460">
      <formula>G212="C"</formula>
    </cfRule>
  </conditionalFormatting>
  <conditionalFormatting sqref="G212:G213">
    <cfRule type="expression" dxfId="591" priority="461">
      <formula>G212="C"</formula>
    </cfRule>
  </conditionalFormatting>
  <conditionalFormatting sqref="G212:G213">
    <cfRule type="expression" dxfId="590" priority="462">
      <formula>G212="B"</formula>
    </cfRule>
  </conditionalFormatting>
  <conditionalFormatting sqref="G212:G213">
    <cfRule type="expression" dxfId="589" priority="463">
      <formula>G212="A"</formula>
    </cfRule>
  </conditionalFormatting>
  <conditionalFormatting sqref="G212:G213">
    <cfRule type="expression" dxfId="588" priority="464">
      <formula>G212="A1"</formula>
    </cfRule>
  </conditionalFormatting>
  <conditionalFormatting sqref="G212:G213">
    <cfRule type="colorScale" priority="4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2:G213">
    <cfRule type="colorScale" priority="4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12:G213">
    <cfRule type="expression" dxfId="587" priority="467" stopIfTrue="1">
      <formula>G212="C"</formula>
    </cfRule>
  </conditionalFormatting>
  <conditionalFormatting sqref="G212:G213">
    <cfRule type="expression" dxfId="586" priority="468" stopIfTrue="1">
      <formula>G212="C"</formula>
    </cfRule>
  </conditionalFormatting>
  <conditionalFormatting sqref="G212:G213">
    <cfRule type="expression" dxfId="585" priority="469" stopIfTrue="1">
      <formula>G212="B"</formula>
    </cfRule>
  </conditionalFormatting>
  <conditionalFormatting sqref="G212:G213">
    <cfRule type="expression" dxfId="584" priority="470" stopIfTrue="1">
      <formula>G212="A"</formula>
    </cfRule>
  </conditionalFormatting>
  <conditionalFormatting sqref="G212:G213">
    <cfRule type="expression" dxfId="583" priority="471" stopIfTrue="1">
      <formula>#REF!</formula>
    </cfRule>
  </conditionalFormatting>
  <conditionalFormatting sqref="G212:G213">
    <cfRule type="colorScale" priority="4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2:G213">
    <cfRule type="colorScale" priority="47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17">
    <cfRule type="cellIs" dxfId="582" priority="474" operator="equal">
      <formula>"""A1"""</formula>
    </cfRule>
  </conditionalFormatting>
  <conditionalFormatting sqref="G217">
    <cfRule type="expression" dxfId="581" priority="475">
      <formula>G217="C"</formula>
    </cfRule>
  </conditionalFormatting>
  <conditionalFormatting sqref="G217">
    <cfRule type="expression" dxfId="580" priority="476">
      <formula>G217="C"</formula>
    </cfRule>
  </conditionalFormatting>
  <conditionalFormatting sqref="G217">
    <cfRule type="expression" dxfId="579" priority="477">
      <formula>G217="B"</formula>
    </cfRule>
  </conditionalFormatting>
  <conditionalFormatting sqref="G217">
    <cfRule type="expression" dxfId="578" priority="478">
      <formula>G217="A"</formula>
    </cfRule>
  </conditionalFormatting>
  <conditionalFormatting sqref="G217">
    <cfRule type="expression" dxfId="577" priority="479">
      <formula>G217="A1"</formula>
    </cfRule>
  </conditionalFormatting>
  <conditionalFormatting sqref="G217">
    <cfRule type="colorScale" priority="4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7">
    <cfRule type="colorScale" priority="4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17">
    <cfRule type="expression" dxfId="576" priority="482" stopIfTrue="1">
      <formula>G217="C"</formula>
    </cfRule>
  </conditionalFormatting>
  <conditionalFormatting sqref="G217">
    <cfRule type="expression" dxfId="575" priority="483" stopIfTrue="1">
      <formula>G217="C"</formula>
    </cfRule>
  </conditionalFormatting>
  <conditionalFormatting sqref="G217">
    <cfRule type="expression" dxfId="574" priority="484" stopIfTrue="1">
      <formula>G217="B"</formula>
    </cfRule>
  </conditionalFormatting>
  <conditionalFormatting sqref="G217">
    <cfRule type="expression" dxfId="573" priority="485" stopIfTrue="1">
      <formula>G217="A"</formula>
    </cfRule>
  </conditionalFormatting>
  <conditionalFormatting sqref="G217">
    <cfRule type="expression" dxfId="572" priority="486" stopIfTrue="1">
      <formula>#REF!</formula>
    </cfRule>
  </conditionalFormatting>
  <conditionalFormatting sqref="G217">
    <cfRule type="colorScale" priority="4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7">
    <cfRule type="colorScale" priority="48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21:G222">
    <cfRule type="cellIs" dxfId="571" priority="489" operator="equal">
      <formula>"""A1"""</formula>
    </cfRule>
  </conditionalFormatting>
  <conditionalFormatting sqref="G221:G222">
    <cfRule type="expression" dxfId="570" priority="490">
      <formula>G221="C"</formula>
    </cfRule>
  </conditionalFormatting>
  <conditionalFormatting sqref="G221:G222">
    <cfRule type="expression" dxfId="569" priority="491">
      <formula>G221="C"</formula>
    </cfRule>
  </conditionalFormatting>
  <conditionalFormatting sqref="G221:G222">
    <cfRule type="expression" dxfId="568" priority="492">
      <formula>G221="B"</formula>
    </cfRule>
  </conditionalFormatting>
  <conditionalFormatting sqref="G221:G222">
    <cfRule type="expression" dxfId="567" priority="493">
      <formula>G221="A"</formula>
    </cfRule>
  </conditionalFormatting>
  <conditionalFormatting sqref="G221:G222">
    <cfRule type="expression" dxfId="566" priority="494">
      <formula>G221="A1"</formula>
    </cfRule>
  </conditionalFormatting>
  <conditionalFormatting sqref="G221:G222">
    <cfRule type="colorScale" priority="4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1:G222">
    <cfRule type="colorScale" priority="4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21:G222">
    <cfRule type="expression" dxfId="565" priority="497" stopIfTrue="1">
      <formula>G221="C"</formula>
    </cfRule>
  </conditionalFormatting>
  <conditionalFormatting sqref="G221:G222">
    <cfRule type="expression" dxfId="564" priority="498" stopIfTrue="1">
      <formula>G221="C"</formula>
    </cfRule>
  </conditionalFormatting>
  <conditionalFormatting sqref="G221:G222">
    <cfRule type="expression" dxfId="563" priority="499" stopIfTrue="1">
      <formula>G221="B"</formula>
    </cfRule>
  </conditionalFormatting>
  <conditionalFormatting sqref="G221:G222">
    <cfRule type="expression" dxfId="562" priority="500" stopIfTrue="1">
      <formula>G221="A"</formula>
    </cfRule>
  </conditionalFormatting>
  <conditionalFormatting sqref="G221:G222">
    <cfRule type="expression" dxfId="561" priority="501" stopIfTrue="1">
      <formula>#REF!</formula>
    </cfRule>
  </conditionalFormatting>
  <conditionalFormatting sqref="G221:G222">
    <cfRule type="colorScale" priority="5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1:G222">
    <cfRule type="colorScale" priority="50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24">
    <cfRule type="cellIs" dxfId="560" priority="504" operator="equal">
      <formula>"""A1"""</formula>
    </cfRule>
  </conditionalFormatting>
  <conditionalFormatting sqref="G224">
    <cfRule type="expression" dxfId="559" priority="505">
      <formula>G224="C"</formula>
    </cfRule>
  </conditionalFormatting>
  <conditionalFormatting sqref="G224">
    <cfRule type="expression" dxfId="558" priority="506">
      <formula>G224="C"</formula>
    </cfRule>
  </conditionalFormatting>
  <conditionalFormatting sqref="G224">
    <cfRule type="expression" dxfId="557" priority="507">
      <formula>G224="B"</formula>
    </cfRule>
  </conditionalFormatting>
  <conditionalFormatting sqref="G224">
    <cfRule type="expression" dxfId="556" priority="508">
      <formula>G224="A"</formula>
    </cfRule>
  </conditionalFormatting>
  <conditionalFormatting sqref="G224">
    <cfRule type="expression" dxfId="555" priority="509">
      <formula>G224="A1"</formula>
    </cfRule>
  </conditionalFormatting>
  <conditionalFormatting sqref="G224">
    <cfRule type="colorScale" priority="5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4">
    <cfRule type="colorScale" priority="5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24">
    <cfRule type="expression" dxfId="554" priority="512" stopIfTrue="1">
      <formula>G224="C"</formula>
    </cfRule>
  </conditionalFormatting>
  <conditionalFormatting sqref="G224">
    <cfRule type="expression" dxfId="553" priority="513" stopIfTrue="1">
      <formula>G224="C"</formula>
    </cfRule>
  </conditionalFormatting>
  <conditionalFormatting sqref="G224">
    <cfRule type="expression" dxfId="552" priority="514" stopIfTrue="1">
      <formula>G224="B"</formula>
    </cfRule>
  </conditionalFormatting>
  <conditionalFormatting sqref="G224">
    <cfRule type="expression" dxfId="551" priority="515" stopIfTrue="1">
      <formula>G224="A"</formula>
    </cfRule>
  </conditionalFormatting>
  <conditionalFormatting sqref="G224">
    <cfRule type="expression" dxfId="550" priority="516" stopIfTrue="1">
      <formula>#REF!</formula>
    </cfRule>
  </conditionalFormatting>
  <conditionalFormatting sqref="G224">
    <cfRule type="colorScale" priority="5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4">
    <cfRule type="colorScale" priority="51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3:F34">
    <cfRule type="cellIs" dxfId="549" priority="519" operator="equal">
      <formula>"""A1"""</formula>
    </cfRule>
  </conditionalFormatting>
  <conditionalFormatting sqref="F33:F34">
    <cfRule type="expression" dxfId="548" priority="520">
      <formula>F33="C"</formula>
    </cfRule>
  </conditionalFormatting>
  <conditionalFormatting sqref="F33:F34">
    <cfRule type="expression" dxfId="547" priority="521">
      <formula>F33="C"</formula>
    </cfRule>
  </conditionalFormatting>
  <conditionalFormatting sqref="F33:F34">
    <cfRule type="expression" dxfId="546" priority="522">
      <formula>F33="B"</formula>
    </cfRule>
  </conditionalFormatting>
  <conditionalFormatting sqref="F33:F34">
    <cfRule type="expression" dxfId="545" priority="523">
      <formula>F33="A"</formula>
    </cfRule>
  </conditionalFormatting>
  <conditionalFormatting sqref="F33:F34">
    <cfRule type="expression" dxfId="544" priority="524">
      <formula>F33="A1"</formula>
    </cfRule>
  </conditionalFormatting>
  <conditionalFormatting sqref="F33:F34">
    <cfRule type="colorScale" priority="5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3:F34">
    <cfRule type="colorScale" priority="52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8:F39">
    <cfRule type="cellIs" dxfId="543" priority="527" operator="equal">
      <formula>"""A1"""</formula>
    </cfRule>
  </conditionalFormatting>
  <conditionalFormatting sqref="F38:F39">
    <cfRule type="expression" dxfId="542" priority="528">
      <formula>F38="C"</formula>
    </cfRule>
  </conditionalFormatting>
  <conditionalFormatting sqref="F38:F39">
    <cfRule type="expression" dxfId="541" priority="529">
      <formula>F38="C"</formula>
    </cfRule>
  </conditionalFormatting>
  <conditionalFormatting sqref="F38:F39">
    <cfRule type="expression" dxfId="540" priority="530">
      <formula>F38="B"</formula>
    </cfRule>
  </conditionalFormatting>
  <conditionalFormatting sqref="F38:F39">
    <cfRule type="expression" dxfId="539" priority="531">
      <formula>F38="A"</formula>
    </cfRule>
  </conditionalFormatting>
  <conditionalFormatting sqref="F38:F39">
    <cfRule type="expression" dxfId="538" priority="532">
      <formula>F38="A1"</formula>
    </cfRule>
  </conditionalFormatting>
  <conditionalFormatting sqref="F38:F39">
    <cfRule type="colorScale" priority="5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8:F39">
    <cfRule type="colorScale" priority="5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1">
    <cfRule type="cellIs" dxfId="537" priority="535" operator="equal">
      <formula>"""A1"""</formula>
    </cfRule>
  </conditionalFormatting>
  <conditionalFormatting sqref="F41">
    <cfRule type="expression" dxfId="536" priority="536">
      <formula>F41="C"</formula>
    </cfRule>
  </conditionalFormatting>
  <conditionalFormatting sqref="F41">
    <cfRule type="expression" dxfId="535" priority="537">
      <formula>F41="C"</formula>
    </cfRule>
  </conditionalFormatting>
  <conditionalFormatting sqref="F41">
    <cfRule type="expression" dxfId="534" priority="538">
      <formula>F41="B"</formula>
    </cfRule>
  </conditionalFormatting>
  <conditionalFormatting sqref="F41">
    <cfRule type="expression" dxfId="533" priority="539">
      <formula>F41="A"</formula>
    </cfRule>
  </conditionalFormatting>
  <conditionalFormatting sqref="F41">
    <cfRule type="expression" dxfId="532" priority="540">
      <formula>F41="A1"</formula>
    </cfRule>
  </conditionalFormatting>
  <conditionalFormatting sqref="F41">
    <cfRule type="colorScale" priority="5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">
    <cfRule type="colorScale" priority="54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3">
    <cfRule type="cellIs" dxfId="531" priority="543" operator="equal">
      <formula>"""A1"""</formula>
    </cfRule>
  </conditionalFormatting>
  <conditionalFormatting sqref="F43">
    <cfRule type="expression" dxfId="530" priority="544">
      <formula>F43="C"</formula>
    </cfRule>
  </conditionalFormatting>
  <conditionalFormatting sqref="F43">
    <cfRule type="expression" dxfId="529" priority="545">
      <formula>F43="C"</formula>
    </cfRule>
  </conditionalFormatting>
  <conditionalFormatting sqref="F43">
    <cfRule type="expression" dxfId="528" priority="546">
      <formula>F43="B"</formula>
    </cfRule>
  </conditionalFormatting>
  <conditionalFormatting sqref="F43">
    <cfRule type="expression" dxfId="527" priority="547">
      <formula>F43="A"</formula>
    </cfRule>
  </conditionalFormatting>
  <conditionalFormatting sqref="F43">
    <cfRule type="expression" dxfId="526" priority="548">
      <formula>F43="A1"</formula>
    </cfRule>
  </conditionalFormatting>
  <conditionalFormatting sqref="F43">
    <cfRule type="colorScale" priority="5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3">
    <cfRule type="colorScale" priority="5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5:F46">
    <cfRule type="cellIs" dxfId="525" priority="551" operator="equal">
      <formula>"""A1"""</formula>
    </cfRule>
  </conditionalFormatting>
  <conditionalFormatting sqref="F45:F46">
    <cfRule type="expression" dxfId="524" priority="552">
      <formula>F45="C"</formula>
    </cfRule>
  </conditionalFormatting>
  <conditionalFormatting sqref="F45:F46">
    <cfRule type="expression" dxfId="523" priority="553">
      <formula>F45="C"</formula>
    </cfRule>
  </conditionalFormatting>
  <conditionalFormatting sqref="F45:F46">
    <cfRule type="expression" dxfId="522" priority="554">
      <formula>F45="B"</formula>
    </cfRule>
  </conditionalFormatting>
  <conditionalFormatting sqref="F45:F46">
    <cfRule type="expression" dxfId="521" priority="555">
      <formula>F45="A"</formula>
    </cfRule>
  </conditionalFormatting>
  <conditionalFormatting sqref="F45:F46">
    <cfRule type="expression" dxfId="520" priority="556">
      <formula>F45="A1"</formula>
    </cfRule>
  </conditionalFormatting>
  <conditionalFormatting sqref="F45:F46">
    <cfRule type="colorScale" priority="5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5:F46">
    <cfRule type="colorScale" priority="5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8:F53">
    <cfRule type="cellIs" dxfId="519" priority="559" operator="equal">
      <formula>"""A1"""</formula>
    </cfRule>
  </conditionalFormatting>
  <conditionalFormatting sqref="F48:F53">
    <cfRule type="expression" dxfId="518" priority="560">
      <formula>F48="C"</formula>
    </cfRule>
  </conditionalFormatting>
  <conditionalFormatting sqref="F48:F53">
    <cfRule type="expression" dxfId="517" priority="561">
      <formula>F48="C"</formula>
    </cfRule>
  </conditionalFormatting>
  <conditionalFormatting sqref="F48:F53">
    <cfRule type="expression" dxfId="516" priority="562">
      <formula>F48="B"</formula>
    </cfRule>
  </conditionalFormatting>
  <conditionalFormatting sqref="F48:F53">
    <cfRule type="expression" dxfId="515" priority="563">
      <formula>F48="A"</formula>
    </cfRule>
  </conditionalFormatting>
  <conditionalFormatting sqref="F48:F53">
    <cfRule type="expression" dxfId="514" priority="564">
      <formula>F48="A1"</formula>
    </cfRule>
  </conditionalFormatting>
  <conditionalFormatting sqref="F48:F53">
    <cfRule type="colorScale" priority="5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8:F53">
    <cfRule type="colorScale" priority="5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5:F57">
    <cfRule type="cellIs" dxfId="513" priority="567" operator="equal">
      <formula>"""A1"""</formula>
    </cfRule>
  </conditionalFormatting>
  <conditionalFormatting sqref="F55:F57">
    <cfRule type="expression" dxfId="512" priority="568">
      <formula>F55="C"</formula>
    </cfRule>
  </conditionalFormatting>
  <conditionalFormatting sqref="F55:F57">
    <cfRule type="expression" dxfId="511" priority="569">
      <formula>F55="C"</formula>
    </cfRule>
  </conditionalFormatting>
  <conditionalFormatting sqref="F55:F57">
    <cfRule type="expression" dxfId="510" priority="570">
      <formula>F55="B"</formula>
    </cfRule>
  </conditionalFormatting>
  <conditionalFormatting sqref="F55:F57">
    <cfRule type="expression" dxfId="509" priority="571">
      <formula>F55="A"</formula>
    </cfRule>
  </conditionalFormatting>
  <conditionalFormatting sqref="F55:F57">
    <cfRule type="expression" dxfId="508" priority="572">
      <formula>F55="A1"</formula>
    </cfRule>
  </conditionalFormatting>
  <conditionalFormatting sqref="F55:F57">
    <cfRule type="colorScale" priority="5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5:F57">
    <cfRule type="colorScale" priority="5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9">
    <cfRule type="cellIs" dxfId="507" priority="575" operator="equal">
      <formula>"""A1"""</formula>
    </cfRule>
  </conditionalFormatting>
  <conditionalFormatting sqref="F59">
    <cfRule type="expression" dxfId="506" priority="576">
      <formula>F59="C"</formula>
    </cfRule>
  </conditionalFormatting>
  <conditionalFormatting sqref="F59">
    <cfRule type="expression" dxfId="505" priority="577">
      <formula>F59="C"</formula>
    </cfRule>
  </conditionalFormatting>
  <conditionalFormatting sqref="F59">
    <cfRule type="expression" dxfId="504" priority="578">
      <formula>F59="B"</formula>
    </cfRule>
  </conditionalFormatting>
  <conditionalFormatting sqref="F59">
    <cfRule type="expression" dxfId="503" priority="579">
      <formula>F59="A"</formula>
    </cfRule>
  </conditionalFormatting>
  <conditionalFormatting sqref="F59">
    <cfRule type="expression" dxfId="502" priority="580">
      <formula>F59="A1"</formula>
    </cfRule>
  </conditionalFormatting>
  <conditionalFormatting sqref="F59">
    <cfRule type="colorScale" priority="5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9">
    <cfRule type="colorScale" priority="58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1">
    <cfRule type="cellIs" dxfId="501" priority="583" operator="equal">
      <formula>"""A1"""</formula>
    </cfRule>
  </conditionalFormatting>
  <conditionalFormatting sqref="F61">
    <cfRule type="expression" dxfId="500" priority="584">
      <formula>F61="C"</formula>
    </cfRule>
  </conditionalFormatting>
  <conditionalFormatting sqref="F61">
    <cfRule type="expression" dxfId="499" priority="585">
      <formula>F61="C"</formula>
    </cfRule>
  </conditionalFormatting>
  <conditionalFormatting sqref="F61">
    <cfRule type="expression" dxfId="498" priority="586">
      <formula>F61="B"</formula>
    </cfRule>
  </conditionalFormatting>
  <conditionalFormatting sqref="F61">
    <cfRule type="expression" dxfId="497" priority="587">
      <formula>F61="A"</formula>
    </cfRule>
  </conditionalFormatting>
  <conditionalFormatting sqref="F61">
    <cfRule type="expression" dxfId="496" priority="588">
      <formula>F61="A1"</formula>
    </cfRule>
  </conditionalFormatting>
  <conditionalFormatting sqref="F61">
    <cfRule type="colorScale" priority="5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1">
    <cfRule type="colorScale" priority="59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3:F64">
    <cfRule type="cellIs" dxfId="495" priority="591" operator="equal">
      <formula>"""A1"""</formula>
    </cfRule>
  </conditionalFormatting>
  <conditionalFormatting sqref="F63:F64">
    <cfRule type="expression" dxfId="494" priority="592">
      <formula>F63="C"</formula>
    </cfRule>
  </conditionalFormatting>
  <conditionalFormatting sqref="F63:F64">
    <cfRule type="expression" dxfId="493" priority="593">
      <formula>F63="C"</formula>
    </cfRule>
  </conditionalFormatting>
  <conditionalFormatting sqref="F63:F64">
    <cfRule type="expression" dxfId="492" priority="594">
      <formula>F63="B"</formula>
    </cfRule>
  </conditionalFormatting>
  <conditionalFormatting sqref="F63:F64">
    <cfRule type="expression" dxfId="491" priority="595">
      <formula>F63="A"</formula>
    </cfRule>
  </conditionalFormatting>
  <conditionalFormatting sqref="F63:F64">
    <cfRule type="expression" dxfId="490" priority="596">
      <formula>F63="A1"</formula>
    </cfRule>
  </conditionalFormatting>
  <conditionalFormatting sqref="F63:F64">
    <cfRule type="colorScale" priority="5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3:F64">
    <cfRule type="colorScale" priority="59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7:F69">
    <cfRule type="cellIs" dxfId="489" priority="599" operator="equal">
      <formula>"""A1"""</formula>
    </cfRule>
  </conditionalFormatting>
  <conditionalFormatting sqref="F67:F69">
    <cfRule type="expression" dxfId="488" priority="600">
      <formula>F67="C"</formula>
    </cfRule>
  </conditionalFormatting>
  <conditionalFormatting sqref="F67:F69">
    <cfRule type="expression" dxfId="487" priority="601">
      <formula>F67="C"</formula>
    </cfRule>
  </conditionalFormatting>
  <conditionalFormatting sqref="F67:F69">
    <cfRule type="expression" dxfId="486" priority="602">
      <formula>F67="B"</formula>
    </cfRule>
  </conditionalFormatting>
  <conditionalFormatting sqref="F67:F69">
    <cfRule type="expression" dxfId="485" priority="603">
      <formula>F67="A"</formula>
    </cfRule>
  </conditionalFormatting>
  <conditionalFormatting sqref="F67:F69">
    <cfRule type="expression" dxfId="484" priority="604">
      <formula>F67="A1"</formula>
    </cfRule>
  </conditionalFormatting>
  <conditionalFormatting sqref="F67:F69">
    <cfRule type="colorScale" priority="6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7:F69">
    <cfRule type="colorScale" priority="60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2">
    <cfRule type="cellIs" dxfId="483" priority="607" operator="equal">
      <formula>"""A1"""</formula>
    </cfRule>
  </conditionalFormatting>
  <conditionalFormatting sqref="F72">
    <cfRule type="expression" dxfId="482" priority="608">
      <formula>F72="C"</formula>
    </cfRule>
  </conditionalFormatting>
  <conditionalFormatting sqref="F72">
    <cfRule type="expression" dxfId="481" priority="609">
      <formula>F72="C"</formula>
    </cfRule>
  </conditionalFormatting>
  <conditionalFormatting sqref="F72">
    <cfRule type="expression" dxfId="480" priority="610">
      <formula>F72="B"</formula>
    </cfRule>
  </conditionalFormatting>
  <conditionalFormatting sqref="F72">
    <cfRule type="expression" dxfId="479" priority="611">
      <formula>F72="A"</formula>
    </cfRule>
  </conditionalFormatting>
  <conditionalFormatting sqref="F72">
    <cfRule type="expression" dxfId="478" priority="612">
      <formula>F72="A1"</formula>
    </cfRule>
  </conditionalFormatting>
  <conditionalFormatting sqref="F72">
    <cfRule type="colorScale" priority="6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2">
    <cfRule type="colorScale" priority="61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5:F77">
    <cfRule type="cellIs" dxfId="477" priority="615" operator="equal">
      <formula>"""A1"""</formula>
    </cfRule>
  </conditionalFormatting>
  <conditionalFormatting sqref="F75:F77">
    <cfRule type="expression" dxfId="476" priority="616">
      <formula>F75="C"</formula>
    </cfRule>
  </conditionalFormatting>
  <conditionalFormatting sqref="F75:F77">
    <cfRule type="expression" dxfId="475" priority="617">
      <formula>F75="C"</formula>
    </cfRule>
  </conditionalFormatting>
  <conditionalFormatting sqref="F75:F77">
    <cfRule type="expression" dxfId="474" priority="618">
      <formula>F75="B"</formula>
    </cfRule>
  </conditionalFormatting>
  <conditionalFormatting sqref="F75:F77">
    <cfRule type="expression" dxfId="473" priority="619">
      <formula>F75="A"</formula>
    </cfRule>
  </conditionalFormatting>
  <conditionalFormatting sqref="F75:F77">
    <cfRule type="expression" dxfId="472" priority="620">
      <formula>F75="A1"</formula>
    </cfRule>
  </conditionalFormatting>
  <conditionalFormatting sqref="F75:F77">
    <cfRule type="colorScale" priority="6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5:F77">
    <cfRule type="colorScale" priority="62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0">
    <cfRule type="cellIs" dxfId="471" priority="623" operator="equal">
      <formula>"""A1"""</formula>
    </cfRule>
  </conditionalFormatting>
  <conditionalFormatting sqref="F80">
    <cfRule type="expression" dxfId="470" priority="624">
      <formula>F80="C"</formula>
    </cfRule>
  </conditionalFormatting>
  <conditionalFormatting sqref="F80">
    <cfRule type="expression" dxfId="469" priority="625">
      <formula>F80="C"</formula>
    </cfRule>
  </conditionalFormatting>
  <conditionalFormatting sqref="F80">
    <cfRule type="expression" dxfId="468" priority="626">
      <formula>F80="B"</formula>
    </cfRule>
  </conditionalFormatting>
  <conditionalFormatting sqref="F80">
    <cfRule type="expression" dxfId="467" priority="627">
      <formula>F80="A"</formula>
    </cfRule>
  </conditionalFormatting>
  <conditionalFormatting sqref="F80">
    <cfRule type="expression" dxfId="466" priority="628">
      <formula>F80="A1"</formula>
    </cfRule>
  </conditionalFormatting>
  <conditionalFormatting sqref="F80">
    <cfRule type="colorScale" priority="6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0">
    <cfRule type="colorScale" priority="63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2:F83">
    <cfRule type="cellIs" dxfId="465" priority="631" operator="equal">
      <formula>"""A1"""</formula>
    </cfRule>
  </conditionalFormatting>
  <conditionalFormatting sqref="F82:F83">
    <cfRule type="expression" dxfId="464" priority="632">
      <formula>F82="C"</formula>
    </cfRule>
  </conditionalFormatting>
  <conditionalFormatting sqref="F82:F83">
    <cfRule type="expression" dxfId="463" priority="633">
      <formula>F82="C"</formula>
    </cfRule>
  </conditionalFormatting>
  <conditionalFormatting sqref="F82:F83">
    <cfRule type="expression" dxfId="462" priority="634">
      <formula>F82="B"</formula>
    </cfRule>
  </conditionalFormatting>
  <conditionalFormatting sqref="F82:F83">
    <cfRule type="expression" dxfId="461" priority="635">
      <formula>F82="A"</formula>
    </cfRule>
  </conditionalFormatting>
  <conditionalFormatting sqref="F82:F83">
    <cfRule type="expression" dxfId="460" priority="636">
      <formula>F82="A1"</formula>
    </cfRule>
  </conditionalFormatting>
  <conditionalFormatting sqref="F82:F83">
    <cfRule type="colorScale" priority="6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2:F83">
    <cfRule type="colorScale" priority="63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2:F83">
    <cfRule type="cellIs" dxfId="459" priority="639" operator="equal">
      <formula>"""A1"""</formula>
    </cfRule>
  </conditionalFormatting>
  <conditionalFormatting sqref="F82:F83">
    <cfRule type="expression" dxfId="458" priority="640">
      <formula>F82="C"</formula>
    </cfRule>
  </conditionalFormatting>
  <conditionalFormatting sqref="F82:F83">
    <cfRule type="expression" dxfId="457" priority="641">
      <formula>F82="C"</formula>
    </cfRule>
  </conditionalFormatting>
  <conditionalFormatting sqref="F82:F83">
    <cfRule type="expression" dxfId="456" priority="642">
      <formula>F82="B"</formula>
    </cfRule>
  </conditionalFormatting>
  <conditionalFormatting sqref="F82:F83">
    <cfRule type="expression" dxfId="455" priority="643">
      <formula>F82="A"</formula>
    </cfRule>
  </conditionalFormatting>
  <conditionalFormatting sqref="F82:F83">
    <cfRule type="expression" dxfId="454" priority="644">
      <formula>F82="A1"</formula>
    </cfRule>
  </conditionalFormatting>
  <conditionalFormatting sqref="F82:F83">
    <cfRule type="colorScale" priority="6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2:F83">
    <cfRule type="colorScale" priority="64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7:F89">
    <cfRule type="cellIs" dxfId="453" priority="647" operator="equal">
      <formula>"""A1"""</formula>
    </cfRule>
  </conditionalFormatting>
  <conditionalFormatting sqref="F87:F89">
    <cfRule type="expression" dxfId="452" priority="648">
      <formula>F87="C"</formula>
    </cfRule>
  </conditionalFormatting>
  <conditionalFormatting sqref="F87:F89">
    <cfRule type="expression" dxfId="451" priority="649">
      <formula>F87="C"</formula>
    </cfRule>
  </conditionalFormatting>
  <conditionalFormatting sqref="F87:F89">
    <cfRule type="expression" dxfId="450" priority="650">
      <formula>F87="B"</formula>
    </cfRule>
  </conditionalFormatting>
  <conditionalFormatting sqref="F87:F89">
    <cfRule type="expression" dxfId="449" priority="651">
      <formula>F87="A"</formula>
    </cfRule>
  </conditionalFormatting>
  <conditionalFormatting sqref="F87:F89">
    <cfRule type="expression" dxfId="448" priority="652">
      <formula>F87="A1"</formula>
    </cfRule>
  </conditionalFormatting>
  <conditionalFormatting sqref="F87:F89">
    <cfRule type="colorScale" priority="6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7:F89">
    <cfRule type="colorScale" priority="65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7:F89">
    <cfRule type="cellIs" dxfId="447" priority="655" operator="equal">
      <formula>"""A1"""</formula>
    </cfRule>
  </conditionalFormatting>
  <conditionalFormatting sqref="F87:F89">
    <cfRule type="expression" dxfId="446" priority="656">
      <formula>F87="C"</formula>
    </cfRule>
  </conditionalFormatting>
  <conditionalFormatting sqref="F87:F89">
    <cfRule type="expression" dxfId="445" priority="657">
      <formula>F87="C"</formula>
    </cfRule>
  </conditionalFormatting>
  <conditionalFormatting sqref="F87:F89">
    <cfRule type="expression" dxfId="444" priority="658">
      <formula>F87="B"</formula>
    </cfRule>
  </conditionalFormatting>
  <conditionalFormatting sqref="F87:F89">
    <cfRule type="expression" dxfId="443" priority="659">
      <formula>F87="A"</formula>
    </cfRule>
  </conditionalFormatting>
  <conditionalFormatting sqref="F87:F89">
    <cfRule type="expression" dxfId="442" priority="660">
      <formula>F87="A1"</formula>
    </cfRule>
  </conditionalFormatting>
  <conditionalFormatting sqref="F87:F89">
    <cfRule type="colorScale" priority="6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7:F89">
    <cfRule type="colorScale" priority="66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6">
    <cfRule type="cellIs" dxfId="441" priority="663" operator="equal">
      <formula>"""A1"""</formula>
    </cfRule>
  </conditionalFormatting>
  <conditionalFormatting sqref="F86">
    <cfRule type="expression" dxfId="440" priority="664">
      <formula>F86="C"</formula>
    </cfRule>
  </conditionalFormatting>
  <conditionalFormatting sqref="F86">
    <cfRule type="expression" dxfId="439" priority="665">
      <formula>F86="C"</formula>
    </cfRule>
  </conditionalFormatting>
  <conditionalFormatting sqref="F86">
    <cfRule type="expression" dxfId="438" priority="666">
      <formula>F86="B"</formula>
    </cfRule>
  </conditionalFormatting>
  <conditionalFormatting sqref="F86">
    <cfRule type="expression" dxfId="437" priority="667">
      <formula>F86="A"</formula>
    </cfRule>
  </conditionalFormatting>
  <conditionalFormatting sqref="F86">
    <cfRule type="expression" dxfId="436" priority="668">
      <formula>F86="A1"</formula>
    </cfRule>
  </conditionalFormatting>
  <conditionalFormatting sqref="F86">
    <cfRule type="colorScale" priority="6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6">
    <cfRule type="colorScale" priority="67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6">
    <cfRule type="cellIs" dxfId="435" priority="671" operator="equal">
      <formula>"""A1"""</formula>
    </cfRule>
  </conditionalFormatting>
  <conditionalFormatting sqref="F86">
    <cfRule type="expression" dxfId="434" priority="672">
      <formula>F86="C"</formula>
    </cfRule>
  </conditionalFormatting>
  <conditionalFormatting sqref="F86">
    <cfRule type="expression" dxfId="433" priority="673">
      <formula>F86="C"</formula>
    </cfRule>
  </conditionalFormatting>
  <conditionalFormatting sqref="F86">
    <cfRule type="expression" dxfId="432" priority="674">
      <formula>F86="B"</formula>
    </cfRule>
  </conditionalFormatting>
  <conditionalFormatting sqref="F86">
    <cfRule type="expression" dxfId="431" priority="675">
      <formula>F86="A"</formula>
    </cfRule>
  </conditionalFormatting>
  <conditionalFormatting sqref="F86">
    <cfRule type="expression" dxfId="430" priority="676">
      <formula>F86="A1"</formula>
    </cfRule>
  </conditionalFormatting>
  <conditionalFormatting sqref="F86">
    <cfRule type="colorScale" priority="6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6">
    <cfRule type="colorScale" priority="67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93">
    <cfRule type="cellIs" dxfId="429" priority="679" operator="equal">
      <formula>"""A1"""</formula>
    </cfRule>
  </conditionalFormatting>
  <conditionalFormatting sqref="F93">
    <cfRule type="expression" dxfId="428" priority="680">
      <formula>F93="C"</formula>
    </cfRule>
  </conditionalFormatting>
  <conditionalFormatting sqref="F93">
    <cfRule type="expression" dxfId="427" priority="681">
      <formula>F93="C"</formula>
    </cfRule>
  </conditionalFormatting>
  <conditionalFormatting sqref="F93">
    <cfRule type="expression" dxfId="426" priority="682">
      <formula>F93="B"</formula>
    </cfRule>
  </conditionalFormatting>
  <conditionalFormatting sqref="F93">
    <cfRule type="expression" dxfId="425" priority="683">
      <formula>F93="A"</formula>
    </cfRule>
  </conditionalFormatting>
  <conditionalFormatting sqref="F93">
    <cfRule type="expression" dxfId="424" priority="684">
      <formula>F93="A1"</formula>
    </cfRule>
  </conditionalFormatting>
  <conditionalFormatting sqref="F93">
    <cfRule type="colorScale" priority="6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3">
    <cfRule type="colorScale" priority="68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93">
    <cfRule type="cellIs" dxfId="423" priority="687" operator="equal">
      <formula>"""A1"""</formula>
    </cfRule>
  </conditionalFormatting>
  <conditionalFormatting sqref="F93">
    <cfRule type="expression" dxfId="422" priority="688">
      <formula>F93="C"</formula>
    </cfRule>
  </conditionalFormatting>
  <conditionalFormatting sqref="F93">
    <cfRule type="expression" dxfId="421" priority="689">
      <formula>F93="C"</formula>
    </cfRule>
  </conditionalFormatting>
  <conditionalFormatting sqref="F93">
    <cfRule type="expression" dxfId="420" priority="690">
      <formula>F93="B"</formula>
    </cfRule>
  </conditionalFormatting>
  <conditionalFormatting sqref="F93">
    <cfRule type="expression" dxfId="419" priority="691">
      <formula>F93="A"</formula>
    </cfRule>
  </conditionalFormatting>
  <conditionalFormatting sqref="F93">
    <cfRule type="expression" dxfId="418" priority="692">
      <formula>F93="A1"</formula>
    </cfRule>
  </conditionalFormatting>
  <conditionalFormatting sqref="F93">
    <cfRule type="colorScale" priority="6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3">
    <cfRule type="colorScale" priority="69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95:F98">
    <cfRule type="cellIs" dxfId="417" priority="695" operator="equal">
      <formula>"""A1"""</formula>
    </cfRule>
  </conditionalFormatting>
  <conditionalFormatting sqref="F95:F98">
    <cfRule type="expression" dxfId="416" priority="696">
      <formula>F95="C"</formula>
    </cfRule>
  </conditionalFormatting>
  <conditionalFormatting sqref="F95:F98">
    <cfRule type="expression" dxfId="415" priority="697">
      <formula>F95="C"</formula>
    </cfRule>
  </conditionalFormatting>
  <conditionalFormatting sqref="F95:F98">
    <cfRule type="expression" dxfId="414" priority="698">
      <formula>F95="B"</formula>
    </cfRule>
  </conditionalFormatting>
  <conditionalFormatting sqref="F95:F98">
    <cfRule type="expression" dxfId="413" priority="699">
      <formula>F95="A"</formula>
    </cfRule>
  </conditionalFormatting>
  <conditionalFormatting sqref="F95:F98">
    <cfRule type="expression" dxfId="412" priority="700">
      <formula>F95="A1"</formula>
    </cfRule>
  </conditionalFormatting>
  <conditionalFormatting sqref="F95:F98">
    <cfRule type="colorScale" priority="7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5:F98">
    <cfRule type="colorScale" priority="70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95:F98">
    <cfRule type="cellIs" dxfId="411" priority="703" operator="equal">
      <formula>"""A1"""</formula>
    </cfRule>
  </conditionalFormatting>
  <conditionalFormatting sqref="F95:F98">
    <cfRule type="expression" dxfId="410" priority="704">
      <formula>F95="C"</formula>
    </cfRule>
  </conditionalFormatting>
  <conditionalFormatting sqref="F95:F98">
    <cfRule type="expression" dxfId="409" priority="705">
      <formula>F95="C"</formula>
    </cfRule>
  </conditionalFormatting>
  <conditionalFormatting sqref="F95:F98">
    <cfRule type="expression" dxfId="408" priority="706">
      <formula>F95="B"</formula>
    </cfRule>
  </conditionalFormatting>
  <conditionalFormatting sqref="F95:F98">
    <cfRule type="expression" dxfId="407" priority="707">
      <formula>F95="A"</formula>
    </cfRule>
  </conditionalFormatting>
  <conditionalFormatting sqref="F95:F98">
    <cfRule type="expression" dxfId="406" priority="708">
      <formula>F95="A1"</formula>
    </cfRule>
  </conditionalFormatting>
  <conditionalFormatting sqref="F95:F98">
    <cfRule type="colorScale" priority="70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5:F98">
    <cfRule type="colorScale" priority="71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02">
    <cfRule type="cellIs" dxfId="405" priority="711" operator="equal">
      <formula>"""A1"""</formula>
    </cfRule>
  </conditionalFormatting>
  <conditionalFormatting sqref="F102">
    <cfRule type="expression" dxfId="404" priority="712">
      <formula>F102="C"</formula>
    </cfRule>
  </conditionalFormatting>
  <conditionalFormatting sqref="F102">
    <cfRule type="expression" dxfId="403" priority="713">
      <formula>F102="C"</formula>
    </cfRule>
  </conditionalFormatting>
  <conditionalFormatting sqref="F102">
    <cfRule type="expression" dxfId="402" priority="714">
      <formula>F102="B"</formula>
    </cfRule>
  </conditionalFormatting>
  <conditionalFormatting sqref="F102">
    <cfRule type="expression" dxfId="401" priority="715">
      <formula>F102="A"</formula>
    </cfRule>
  </conditionalFormatting>
  <conditionalFormatting sqref="F102">
    <cfRule type="expression" dxfId="400" priority="716">
      <formula>F102="A1"</formula>
    </cfRule>
  </conditionalFormatting>
  <conditionalFormatting sqref="F102">
    <cfRule type="colorScale" priority="7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2">
    <cfRule type="colorScale" priority="71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02">
    <cfRule type="cellIs" dxfId="399" priority="719" operator="equal">
      <formula>"""A1"""</formula>
    </cfRule>
  </conditionalFormatting>
  <conditionalFormatting sqref="F102">
    <cfRule type="expression" dxfId="398" priority="720">
      <formula>F102="C"</formula>
    </cfRule>
  </conditionalFormatting>
  <conditionalFormatting sqref="F102">
    <cfRule type="expression" dxfId="397" priority="721">
      <formula>F102="C"</formula>
    </cfRule>
  </conditionalFormatting>
  <conditionalFormatting sqref="F102">
    <cfRule type="expression" dxfId="396" priority="722">
      <formula>F102="B"</formula>
    </cfRule>
  </conditionalFormatting>
  <conditionalFormatting sqref="F102">
    <cfRule type="expression" dxfId="395" priority="723">
      <formula>F102="A"</formula>
    </cfRule>
  </conditionalFormatting>
  <conditionalFormatting sqref="F102">
    <cfRule type="expression" dxfId="394" priority="724">
      <formula>F102="A1"</formula>
    </cfRule>
  </conditionalFormatting>
  <conditionalFormatting sqref="F102">
    <cfRule type="colorScale" priority="7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2">
    <cfRule type="colorScale" priority="72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04:F110">
    <cfRule type="cellIs" dxfId="393" priority="727" operator="equal">
      <formula>"""A1"""</formula>
    </cfRule>
  </conditionalFormatting>
  <conditionalFormatting sqref="F104:F110">
    <cfRule type="expression" dxfId="392" priority="728">
      <formula>F104="C"</formula>
    </cfRule>
  </conditionalFormatting>
  <conditionalFormatting sqref="F104:F110">
    <cfRule type="expression" dxfId="391" priority="729">
      <formula>F104="C"</formula>
    </cfRule>
  </conditionalFormatting>
  <conditionalFormatting sqref="F104:F110">
    <cfRule type="expression" dxfId="390" priority="730">
      <formula>F104="B"</formula>
    </cfRule>
  </conditionalFormatting>
  <conditionalFormatting sqref="F104:F110">
    <cfRule type="expression" dxfId="389" priority="731">
      <formula>F104="A"</formula>
    </cfRule>
  </conditionalFormatting>
  <conditionalFormatting sqref="F104:F110">
    <cfRule type="expression" dxfId="388" priority="732">
      <formula>F104="A1"</formula>
    </cfRule>
  </conditionalFormatting>
  <conditionalFormatting sqref="F104:F110">
    <cfRule type="colorScale" priority="7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4:F110">
    <cfRule type="colorScale" priority="7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04:F110">
    <cfRule type="cellIs" dxfId="387" priority="735" operator="equal">
      <formula>"""A1"""</formula>
    </cfRule>
  </conditionalFormatting>
  <conditionalFormatting sqref="F104:F110">
    <cfRule type="expression" dxfId="386" priority="736">
      <formula>F104="C"</formula>
    </cfRule>
  </conditionalFormatting>
  <conditionalFormatting sqref="F104:F110">
    <cfRule type="expression" dxfId="385" priority="737">
      <formula>F104="C"</formula>
    </cfRule>
  </conditionalFormatting>
  <conditionalFormatting sqref="F104:F110">
    <cfRule type="expression" dxfId="384" priority="738">
      <formula>F104="B"</formula>
    </cfRule>
  </conditionalFormatting>
  <conditionalFormatting sqref="F104:F110">
    <cfRule type="expression" dxfId="383" priority="739">
      <formula>F104="A"</formula>
    </cfRule>
  </conditionalFormatting>
  <conditionalFormatting sqref="F104:F110">
    <cfRule type="expression" dxfId="382" priority="740">
      <formula>F104="A1"</formula>
    </cfRule>
  </conditionalFormatting>
  <conditionalFormatting sqref="F104:F110">
    <cfRule type="colorScale" priority="7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4:F110">
    <cfRule type="colorScale" priority="74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2:F114">
    <cfRule type="cellIs" dxfId="381" priority="743" operator="equal">
      <formula>"""A1"""</formula>
    </cfRule>
  </conditionalFormatting>
  <conditionalFormatting sqref="F112:F114">
    <cfRule type="expression" dxfId="380" priority="744">
      <formula>F112="C"</formula>
    </cfRule>
  </conditionalFormatting>
  <conditionalFormatting sqref="F112:F114">
    <cfRule type="expression" dxfId="379" priority="745">
      <formula>F112="C"</formula>
    </cfRule>
  </conditionalFormatting>
  <conditionalFormatting sqref="F112:F114">
    <cfRule type="expression" dxfId="378" priority="746">
      <formula>F112="B"</formula>
    </cfRule>
  </conditionalFormatting>
  <conditionalFormatting sqref="F112:F114">
    <cfRule type="expression" dxfId="377" priority="747">
      <formula>F112="A"</formula>
    </cfRule>
  </conditionalFormatting>
  <conditionalFormatting sqref="F112:F114">
    <cfRule type="expression" dxfId="376" priority="748">
      <formula>F112="A1"</formula>
    </cfRule>
  </conditionalFormatting>
  <conditionalFormatting sqref="F112:F114">
    <cfRule type="colorScale" priority="7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2:F114">
    <cfRule type="colorScale" priority="7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2:F114">
    <cfRule type="cellIs" dxfId="375" priority="751" operator="equal">
      <formula>"""A1"""</formula>
    </cfRule>
  </conditionalFormatting>
  <conditionalFormatting sqref="F112:F114">
    <cfRule type="expression" dxfId="374" priority="752">
      <formula>F112="C"</formula>
    </cfRule>
  </conditionalFormatting>
  <conditionalFormatting sqref="F112:F114">
    <cfRule type="expression" dxfId="373" priority="753">
      <formula>F112="C"</formula>
    </cfRule>
  </conditionalFormatting>
  <conditionalFormatting sqref="F112:F114">
    <cfRule type="expression" dxfId="372" priority="754">
      <formula>F112="B"</formula>
    </cfRule>
  </conditionalFormatting>
  <conditionalFormatting sqref="F112:F114">
    <cfRule type="expression" dxfId="371" priority="755">
      <formula>F112="A"</formula>
    </cfRule>
  </conditionalFormatting>
  <conditionalFormatting sqref="F112:F114">
    <cfRule type="expression" dxfId="370" priority="756">
      <formula>F112="A1"</formula>
    </cfRule>
  </conditionalFormatting>
  <conditionalFormatting sqref="F112:F114">
    <cfRule type="colorScale" priority="7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2:F114">
    <cfRule type="colorScale" priority="7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6">
    <cfRule type="cellIs" dxfId="369" priority="759" operator="equal">
      <formula>"""A1"""</formula>
    </cfRule>
  </conditionalFormatting>
  <conditionalFormatting sqref="F116">
    <cfRule type="expression" dxfId="368" priority="760">
      <formula>F116="C"</formula>
    </cfRule>
  </conditionalFormatting>
  <conditionalFormatting sqref="F116">
    <cfRule type="expression" dxfId="367" priority="761">
      <formula>F116="C"</formula>
    </cfRule>
  </conditionalFormatting>
  <conditionalFormatting sqref="F116">
    <cfRule type="expression" dxfId="366" priority="762">
      <formula>F116="B"</formula>
    </cfRule>
  </conditionalFormatting>
  <conditionalFormatting sqref="F116">
    <cfRule type="expression" dxfId="365" priority="763">
      <formula>F116="A"</formula>
    </cfRule>
  </conditionalFormatting>
  <conditionalFormatting sqref="F116">
    <cfRule type="expression" dxfId="364" priority="764">
      <formula>F116="A1"</formula>
    </cfRule>
  </conditionalFormatting>
  <conditionalFormatting sqref="F116">
    <cfRule type="colorScale" priority="7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6">
    <cfRule type="colorScale" priority="7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6">
    <cfRule type="cellIs" dxfId="363" priority="767" operator="equal">
      <formula>"""A1"""</formula>
    </cfRule>
  </conditionalFormatting>
  <conditionalFormatting sqref="F116">
    <cfRule type="expression" dxfId="362" priority="768">
      <formula>F116="C"</formula>
    </cfRule>
  </conditionalFormatting>
  <conditionalFormatting sqref="F116">
    <cfRule type="expression" dxfId="361" priority="769">
      <formula>F116="C"</formula>
    </cfRule>
  </conditionalFormatting>
  <conditionalFormatting sqref="F116">
    <cfRule type="expression" dxfId="360" priority="770">
      <formula>F116="B"</formula>
    </cfRule>
  </conditionalFormatting>
  <conditionalFormatting sqref="F116">
    <cfRule type="expression" dxfId="359" priority="771">
      <formula>F116="A"</formula>
    </cfRule>
  </conditionalFormatting>
  <conditionalFormatting sqref="F116">
    <cfRule type="expression" dxfId="358" priority="772">
      <formula>F116="A1"</formula>
    </cfRule>
  </conditionalFormatting>
  <conditionalFormatting sqref="F116">
    <cfRule type="colorScale" priority="7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6">
    <cfRule type="colorScale" priority="7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8:F119">
    <cfRule type="cellIs" dxfId="357" priority="775" operator="equal">
      <formula>"""A1"""</formula>
    </cfRule>
  </conditionalFormatting>
  <conditionalFormatting sqref="F118:F119">
    <cfRule type="expression" dxfId="356" priority="776">
      <formula>F118="C"</formula>
    </cfRule>
  </conditionalFormatting>
  <conditionalFormatting sqref="F118:F119">
    <cfRule type="expression" dxfId="355" priority="777">
      <formula>F118="C"</formula>
    </cfRule>
  </conditionalFormatting>
  <conditionalFormatting sqref="F118:F119">
    <cfRule type="expression" dxfId="354" priority="778">
      <formula>F118="B"</formula>
    </cfRule>
  </conditionalFormatting>
  <conditionalFormatting sqref="F118:F119">
    <cfRule type="expression" dxfId="353" priority="779">
      <formula>F118="A"</formula>
    </cfRule>
  </conditionalFormatting>
  <conditionalFormatting sqref="F118:F119">
    <cfRule type="expression" dxfId="352" priority="780">
      <formula>F118="A1"</formula>
    </cfRule>
  </conditionalFormatting>
  <conditionalFormatting sqref="F118:F119">
    <cfRule type="colorScale" priority="7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8:F119">
    <cfRule type="colorScale" priority="78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8:F119">
    <cfRule type="cellIs" dxfId="351" priority="783" operator="equal">
      <formula>"""A1"""</formula>
    </cfRule>
  </conditionalFormatting>
  <conditionalFormatting sqref="F118:F119">
    <cfRule type="expression" dxfId="350" priority="784">
      <formula>F118="C"</formula>
    </cfRule>
  </conditionalFormatting>
  <conditionalFormatting sqref="F118:F119">
    <cfRule type="expression" dxfId="349" priority="785">
      <formula>F118="C"</formula>
    </cfRule>
  </conditionalFormatting>
  <conditionalFormatting sqref="F118:F119">
    <cfRule type="expression" dxfId="348" priority="786">
      <formula>F118="B"</formula>
    </cfRule>
  </conditionalFormatting>
  <conditionalFormatting sqref="F118:F119">
    <cfRule type="expression" dxfId="347" priority="787">
      <formula>F118="A"</formula>
    </cfRule>
  </conditionalFormatting>
  <conditionalFormatting sqref="F118:F119">
    <cfRule type="expression" dxfId="346" priority="788">
      <formula>F118="A1"</formula>
    </cfRule>
  </conditionalFormatting>
  <conditionalFormatting sqref="F118:F119">
    <cfRule type="colorScale" priority="7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8:F119">
    <cfRule type="colorScale" priority="79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2">
    <cfRule type="cellIs" dxfId="345" priority="791" operator="equal">
      <formula>"""A1"""</formula>
    </cfRule>
  </conditionalFormatting>
  <conditionalFormatting sqref="F122">
    <cfRule type="expression" dxfId="344" priority="792">
      <formula>F122="C"</formula>
    </cfRule>
  </conditionalFormatting>
  <conditionalFormatting sqref="F122">
    <cfRule type="expression" dxfId="343" priority="793">
      <formula>F122="C"</formula>
    </cfRule>
  </conditionalFormatting>
  <conditionalFormatting sqref="F122">
    <cfRule type="expression" dxfId="342" priority="794">
      <formula>F122="B"</formula>
    </cfRule>
  </conditionalFormatting>
  <conditionalFormatting sqref="F122">
    <cfRule type="expression" dxfId="341" priority="795">
      <formula>F122="A"</formula>
    </cfRule>
  </conditionalFormatting>
  <conditionalFormatting sqref="F122">
    <cfRule type="expression" dxfId="340" priority="796">
      <formula>F122="A1"</formula>
    </cfRule>
  </conditionalFormatting>
  <conditionalFormatting sqref="F122">
    <cfRule type="colorScale" priority="7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2">
    <cfRule type="colorScale" priority="79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2">
    <cfRule type="cellIs" dxfId="339" priority="799" operator="equal">
      <formula>"""A1"""</formula>
    </cfRule>
  </conditionalFormatting>
  <conditionalFormatting sqref="F122">
    <cfRule type="expression" dxfId="338" priority="800">
      <formula>F122="C"</formula>
    </cfRule>
  </conditionalFormatting>
  <conditionalFormatting sqref="F122">
    <cfRule type="expression" dxfId="337" priority="801">
      <formula>F122="C"</formula>
    </cfRule>
  </conditionalFormatting>
  <conditionalFormatting sqref="F122">
    <cfRule type="expression" dxfId="336" priority="802">
      <formula>F122="B"</formula>
    </cfRule>
  </conditionalFormatting>
  <conditionalFormatting sqref="F122">
    <cfRule type="expression" dxfId="335" priority="803">
      <formula>F122="A"</formula>
    </cfRule>
  </conditionalFormatting>
  <conditionalFormatting sqref="F122">
    <cfRule type="expression" dxfId="334" priority="804">
      <formula>F122="A1"</formula>
    </cfRule>
  </conditionalFormatting>
  <conditionalFormatting sqref="F122">
    <cfRule type="colorScale" priority="8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2">
    <cfRule type="colorScale" priority="80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4">
    <cfRule type="cellIs" dxfId="333" priority="807" operator="equal">
      <formula>"""A1"""</formula>
    </cfRule>
  </conditionalFormatting>
  <conditionalFormatting sqref="F124">
    <cfRule type="expression" dxfId="332" priority="808">
      <formula>F124="C"</formula>
    </cfRule>
  </conditionalFormatting>
  <conditionalFormatting sqref="F124">
    <cfRule type="expression" dxfId="331" priority="809">
      <formula>F124="C"</formula>
    </cfRule>
  </conditionalFormatting>
  <conditionalFormatting sqref="F124">
    <cfRule type="expression" dxfId="330" priority="810">
      <formula>F124="B"</formula>
    </cfRule>
  </conditionalFormatting>
  <conditionalFormatting sqref="F124">
    <cfRule type="expression" dxfId="329" priority="811">
      <formula>F124="A"</formula>
    </cfRule>
  </conditionalFormatting>
  <conditionalFormatting sqref="F124">
    <cfRule type="expression" dxfId="328" priority="812">
      <formula>F124="A1"</formula>
    </cfRule>
  </conditionalFormatting>
  <conditionalFormatting sqref="F124">
    <cfRule type="colorScale" priority="8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4">
    <cfRule type="colorScale" priority="81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4">
    <cfRule type="cellIs" dxfId="327" priority="815" operator="equal">
      <formula>"""A1"""</formula>
    </cfRule>
  </conditionalFormatting>
  <conditionalFormatting sqref="F124">
    <cfRule type="expression" dxfId="326" priority="816">
      <formula>F124="C"</formula>
    </cfRule>
  </conditionalFormatting>
  <conditionalFormatting sqref="F124">
    <cfRule type="expression" dxfId="325" priority="817">
      <formula>F124="C"</formula>
    </cfRule>
  </conditionalFormatting>
  <conditionalFormatting sqref="F124">
    <cfRule type="expression" dxfId="324" priority="818">
      <formula>F124="B"</formula>
    </cfRule>
  </conditionalFormatting>
  <conditionalFormatting sqref="F124">
    <cfRule type="expression" dxfId="323" priority="819">
      <formula>F124="A"</formula>
    </cfRule>
  </conditionalFormatting>
  <conditionalFormatting sqref="F124">
    <cfRule type="expression" dxfId="322" priority="820">
      <formula>F124="A1"</formula>
    </cfRule>
  </conditionalFormatting>
  <conditionalFormatting sqref="F124">
    <cfRule type="colorScale" priority="8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4">
    <cfRule type="colorScale" priority="82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6">
    <cfRule type="cellIs" dxfId="321" priority="823" operator="equal">
      <formula>"""A1"""</formula>
    </cfRule>
  </conditionalFormatting>
  <conditionalFormatting sqref="F126">
    <cfRule type="expression" dxfId="320" priority="824">
      <formula>F126="C"</formula>
    </cfRule>
  </conditionalFormatting>
  <conditionalFormatting sqref="F126">
    <cfRule type="expression" dxfId="319" priority="825">
      <formula>F126="C"</formula>
    </cfRule>
  </conditionalFormatting>
  <conditionalFormatting sqref="F126">
    <cfRule type="expression" dxfId="318" priority="826">
      <formula>F126="B"</formula>
    </cfRule>
  </conditionalFormatting>
  <conditionalFormatting sqref="F126">
    <cfRule type="expression" dxfId="317" priority="827">
      <formula>F126="A"</formula>
    </cfRule>
  </conditionalFormatting>
  <conditionalFormatting sqref="F126">
    <cfRule type="expression" dxfId="316" priority="828">
      <formula>F126="A1"</formula>
    </cfRule>
  </conditionalFormatting>
  <conditionalFormatting sqref="F126">
    <cfRule type="colorScale" priority="8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6">
    <cfRule type="colorScale" priority="83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6">
    <cfRule type="cellIs" dxfId="315" priority="831" operator="equal">
      <formula>"""A1"""</formula>
    </cfRule>
  </conditionalFormatting>
  <conditionalFormatting sqref="F126">
    <cfRule type="expression" dxfId="314" priority="832">
      <formula>F126="C"</formula>
    </cfRule>
  </conditionalFormatting>
  <conditionalFormatting sqref="F126">
    <cfRule type="expression" dxfId="313" priority="833">
      <formula>F126="C"</formula>
    </cfRule>
  </conditionalFormatting>
  <conditionalFormatting sqref="F126">
    <cfRule type="expression" dxfId="312" priority="834">
      <formula>F126="B"</formula>
    </cfRule>
  </conditionalFormatting>
  <conditionalFormatting sqref="F126">
    <cfRule type="expression" dxfId="311" priority="835">
      <formula>F126="A"</formula>
    </cfRule>
  </conditionalFormatting>
  <conditionalFormatting sqref="F126">
    <cfRule type="expression" dxfId="310" priority="836">
      <formula>F126="A1"</formula>
    </cfRule>
  </conditionalFormatting>
  <conditionalFormatting sqref="F126">
    <cfRule type="colorScale" priority="8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6">
    <cfRule type="colorScale" priority="83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9:F133">
    <cfRule type="cellIs" dxfId="309" priority="839" operator="equal">
      <formula>"""A1"""</formula>
    </cfRule>
  </conditionalFormatting>
  <conditionalFormatting sqref="F129:F133">
    <cfRule type="expression" dxfId="308" priority="840">
      <formula>F129="C"</formula>
    </cfRule>
  </conditionalFormatting>
  <conditionalFormatting sqref="F129:F133">
    <cfRule type="expression" dxfId="307" priority="841">
      <formula>F129="C"</formula>
    </cfRule>
  </conditionalFormatting>
  <conditionalFormatting sqref="F129:F133">
    <cfRule type="expression" dxfId="306" priority="842">
      <formula>F129="B"</formula>
    </cfRule>
  </conditionalFormatting>
  <conditionalFormatting sqref="F129:F133">
    <cfRule type="expression" dxfId="305" priority="843">
      <formula>F129="A"</formula>
    </cfRule>
  </conditionalFormatting>
  <conditionalFormatting sqref="F129:F133">
    <cfRule type="expression" dxfId="304" priority="844">
      <formula>F129="A1"</formula>
    </cfRule>
  </conditionalFormatting>
  <conditionalFormatting sqref="F129:F133">
    <cfRule type="colorScale" priority="8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9:F133">
    <cfRule type="colorScale" priority="84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9:F133">
    <cfRule type="cellIs" dxfId="303" priority="847" operator="equal">
      <formula>"""A1"""</formula>
    </cfRule>
  </conditionalFormatting>
  <conditionalFormatting sqref="F129:F133">
    <cfRule type="expression" dxfId="302" priority="848">
      <formula>F129="C"</formula>
    </cfRule>
  </conditionalFormatting>
  <conditionalFormatting sqref="F129:F133">
    <cfRule type="expression" dxfId="301" priority="849">
      <formula>F129="C"</formula>
    </cfRule>
  </conditionalFormatting>
  <conditionalFormatting sqref="F129:F133">
    <cfRule type="expression" dxfId="300" priority="850">
      <formula>F129="B"</formula>
    </cfRule>
  </conditionalFormatting>
  <conditionalFormatting sqref="F129:F133">
    <cfRule type="expression" dxfId="299" priority="851">
      <formula>F129="A"</formula>
    </cfRule>
  </conditionalFormatting>
  <conditionalFormatting sqref="F129:F133">
    <cfRule type="expression" dxfId="298" priority="852">
      <formula>F129="A1"</formula>
    </cfRule>
  </conditionalFormatting>
  <conditionalFormatting sqref="F129:F133">
    <cfRule type="colorScale" priority="8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9:F133">
    <cfRule type="colorScale" priority="85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6">
    <cfRule type="cellIs" dxfId="297" priority="855" operator="equal">
      <formula>"""A1"""</formula>
    </cfRule>
  </conditionalFormatting>
  <conditionalFormatting sqref="F136">
    <cfRule type="expression" dxfId="296" priority="856">
      <formula>F136="C"</formula>
    </cfRule>
  </conditionalFormatting>
  <conditionalFormatting sqref="F136">
    <cfRule type="expression" dxfId="295" priority="857">
      <formula>F136="C"</formula>
    </cfRule>
  </conditionalFormatting>
  <conditionalFormatting sqref="F136">
    <cfRule type="expression" dxfId="294" priority="858">
      <formula>F136="B"</formula>
    </cfRule>
  </conditionalFormatting>
  <conditionalFormatting sqref="F136">
    <cfRule type="expression" dxfId="293" priority="859">
      <formula>F136="A"</formula>
    </cfRule>
  </conditionalFormatting>
  <conditionalFormatting sqref="F136">
    <cfRule type="expression" dxfId="292" priority="860">
      <formula>F136="A1"</formula>
    </cfRule>
  </conditionalFormatting>
  <conditionalFormatting sqref="F136">
    <cfRule type="colorScale" priority="8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6">
    <cfRule type="colorScale" priority="86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6">
    <cfRule type="cellIs" dxfId="291" priority="863" operator="equal">
      <formula>"""A1"""</formula>
    </cfRule>
  </conditionalFormatting>
  <conditionalFormatting sqref="F136">
    <cfRule type="expression" dxfId="290" priority="864">
      <formula>F136="C"</formula>
    </cfRule>
  </conditionalFormatting>
  <conditionalFormatting sqref="F136">
    <cfRule type="expression" dxfId="289" priority="865">
      <formula>F136="C"</formula>
    </cfRule>
  </conditionalFormatting>
  <conditionalFormatting sqref="F136">
    <cfRule type="expression" dxfId="288" priority="866">
      <formula>F136="B"</formula>
    </cfRule>
  </conditionalFormatting>
  <conditionalFormatting sqref="F136">
    <cfRule type="expression" dxfId="287" priority="867">
      <formula>F136="A"</formula>
    </cfRule>
  </conditionalFormatting>
  <conditionalFormatting sqref="F136">
    <cfRule type="expression" dxfId="286" priority="868">
      <formula>F136="A1"</formula>
    </cfRule>
  </conditionalFormatting>
  <conditionalFormatting sqref="F136">
    <cfRule type="colorScale" priority="8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6">
    <cfRule type="colorScale" priority="87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9">
    <cfRule type="cellIs" dxfId="285" priority="871" operator="equal">
      <formula>"""A1"""</formula>
    </cfRule>
  </conditionalFormatting>
  <conditionalFormatting sqref="F139">
    <cfRule type="expression" dxfId="284" priority="872">
      <formula>F139="C"</formula>
    </cfRule>
  </conditionalFormatting>
  <conditionalFormatting sqref="F139">
    <cfRule type="expression" dxfId="283" priority="873">
      <formula>F139="C"</formula>
    </cfRule>
  </conditionalFormatting>
  <conditionalFormatting sqref="F139">
    <cfRule type="expression" dxfId="282" priority="874">
      <formula>F139="B"</formula>
    </cfRule>
  </conditionalFormatting>
  <conditionalFormatting sqref="F139">
    <cfRule type="expression" dxfId="281" priority="875">
      <formula>F139="A"</formula>
    </cfRule>
  </conditionalFormatting>
  <conditionalFormatting sqref="F139">
    <cfRule type="expression" dxfId="280" priority="876">
      <formula>F139="A1"</formula>
    </cfRule>
  </conditionalFormatting>
  <conditionalFormatting sqref="F139">
    <cfRule type="colorScale" priority="8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9">
    <cfRule type="colorScale" priority="87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9">
    <cfRule type="cellIs" dxfId="279" priority="879" operator="equal">
      <formula>"""A1"""</formula>
    </cfRule>
  </conditionalFormatting>
  <conditionalFormatting sqref="F139">
    <cfRule type="expression" dxfId="278" priority="880">
      <formula>F139="C"</formula>
    </cfRule>
  </conditionalFormatting>
  <conditionalFormatting sqref="F139">
    <cfRule type="expression" dxfId="277" priority="881">
      <formula>F139="C"</formula>
    </cfRule>
  </conditionalFormatting>
  <conditionalFormatting sqref="F139">
    <cfRule type="expression" dxfId="276" priority="882">
      <formula>F139="B"</formula>
    </cfRule>
  </conditionalFormatting>
  <conditionalFormatting sqref="F139">
    <cfRule type="expression" dxfId="275" priority="883">
      <formula>F139="A"</formula>
    </cfRule>
  </conditionalFormatting>
  <conditionalFormatting sqref="F139">
    <cfRule type="expression" dxfId="274" priority="884">
      <formula>F139="A1"</formula>
    </cfRule>
  </conditionalFormatting>
  <conditionalFormatting sqref="F139">
    <cfRule type="colorScale" priority="8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9">
    <cfRule type="colorScale" priority="88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1:F143">
    <cfRule type="cellIs" dxfId="273" priority="887" operator="equal">
      <formula>"""A1"""</formula>
    </cfRule>
  </conditionalFormatting>
  <conditionalFormatting sqref="F141:F143">
    <cfRule type="expression" dxfId="272" priority="888">
      <formula>F141="C"</formula>
    </cfRule>
  </conditionalFormatting>
  <conditionalFormatting sqref="F141:F143">
    <cfRule type="expression" dxfId="271" priority="889">
      <formula>F141="C"</formula>
    </cfRule>
  </conditionalFormatting>
  <conditionalFormatting sqref="F141:F143">
    <cfRule type="expression" dxfId="270" priority="890">
      <formula>F141="B"</formula>
    </cfRule>
  </conditionalFormatting>
  <conditionalFormatting sqref="F141:F143">
    <cfRule type="expression" dxfId="269" priority="891">
      <formula>F141="A"</formula>
    </cfRule>
  </conditionalFormatting>
  <conditionalFormatting sqref="F141:F143">
    <cfRule type="expression" dxfId="268" priority="892">
      <formula>F141="A1"</formula>
    </cfRule>
  </conditionalFormatting>
  <conditionalFormatting sqref="F141:F143">
    <cfRule type="colorScale" priority="8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1:F143">
    <cfRule type="colorScale" priority="89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1:F143">
    <cfRule type="cellIs" dxfId="267" priority="895" operator="equal">
      <formula>"""A1"""</formula>
    </cfRule>
  </conditionalFormatting>
  <conditionalFormatting sqref="F141:F143">
    <cfRule type="expression" dxfId="266" priority="896">
      <formula>F141="C"</formula>
    </cfRule>
  </conditionalFormatting>
  <conditionalFormatting sqref="F141:F143">
    <cfRule type="expression" dxfId="265" priority="897">
      <formula>F141="C"</formula>
    </cfRule>
  </conditionalFormatting>
  <conditionalFormatting sqref="F141:F143">
    <cfRule type="expression" dxfId="264" priority="898">
      <formula>F141="B"</formula>
    </cfRule>
  </conditionalFormatting>
  <conditionalFormatting sqref="F141:F143">
    <cfRule type="expression" dxfId="263" priority="899">
      <formula>F141="A"</formula>
    </cfRule>
  </conditionalFormatting>
  <conditionalFormatting sqref="F141:F143">
    <cfRule type="expression" dxfId="262" priority="900">
      <formula>F141="A1"</formula>
    </cfRule>
  </conditionalFormatting>
  <conditionalFormatting sqref="F141:F143">
    <cfRule type="colorScale" priority="9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1:F143">
    <cfRule type="colorScale" priority="90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5">
    <cfRule type="cellIs" dxfId="261" priority="903" operator="equal">
      <formula>"""A1"""</formula>
    </cfRule>
  </conditionalFormatting>
  <conditionalFormatting sqref="F145">
    <cfRule type="expression" dxfId="260" priority="904">
      <formula>F145="C"</formula>
    </cfRule>
  </conditionalFormatting>
  <conditionalFormatting sqref="F145">
    <cfRule type="expression" dxfId="259" priority="905">
      <formula>F145="C"</formula>
    </cfRule>
  </conditionalFormatting>
  <conditionalFormatting sqref="F145">
    <cfRule type="expression" dxfId="258" priority="906">
      <formula>F145="B"</formula>
    </cfRule>
  </conditionalFormatting>
  <conditionalFormatting sqref="F145">
    <cfRule type="expression" dxfId="257" priority="907">
      <formula>F145="A"</formula>
    </cfRule>
  </conditionalFormatting>
  <conditionalFormatting sqref="F145">
    <cfRule type="expression" dxfId="256" priority="908">
      <formula>F145="A1"</formula>
    </cfRule>
  </conditionalFormatting>
  <conditionalFormatting sqref="F145">
    <cfRule type="colorScale" priority="90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5">
    <cfRule type="colorScale" priority="91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5">
    <cfRule type="cellIs" dxfId="255" priority="911" operator="equal">
      <formula>"""A1"""</formula>
    </cfRule>
  </conditionalFormatting>
  <conditionalFormatting sqref="F145">
    <cfRule type="expression" dxfId="254" priority="912">
      <formula>F145="C"</formula>
    </cfRule>
  </conditionalFormatting>
  <conditionalFormatting sqref="F145">
    <cfRule type="expression" dxfId="253" priority="913">
      <formula>F145="C"</formula>
    </cfRule>
  </conditionalFormatting>
  <conditionalFormatting sqref="F145">
    <cfRule type="expression" dxfId="252" priority="914">
      <formula>F145="B"</formula>
    </cfRule>
  </conditionalFormatting>
  <conditionalFormatting sqref="F145">
    <cfRule type="expression" dxfId="251" priority="915">
      <formula>F145="A"</formula>
    </cfRule>
  </conditionalFormatting>
  <conditionalFormatting sqref="F145">
    <cfRule type="expression" dxfId="250" priority="916">
      <formula>F145="A1"</formula>
    </cfRule>
  </conditionalFormatting>
  <conditionalFormatting sqref="F145">
    <cfRule type="colorScale" priority="9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5">
    <cfRule type="colorScale" priority="91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7:F148">
    <cfRule type="cellIs" dxfId="249" priority="919" operator="equal">
      <formula>"""A1"""</formula>
    </cfRule>
  </conditionalFormatting>
  <conditionalFormatting sqref="F147:F148">
    <cfRule type="expression" dxfId="248" priority="920">
      <formula>F147="C"</formula>
    </cfRule>
  </conditionalFormatting>
  <conditionalFormatting sqref="F147:F148">
    <cfRule type="expression" dxfId="247" priority="921">
      <formula>F147="C"</formula>
    </cfRule>
  </conditionalFormatting>
  <conditionalFormatting sqref="F147:F148">
    <cfRule type="expression" dxfId="246" priority="922">
      <formula>F147="B"</formula>
    </cfRule>
  </conditionalFormatting>
  <conditionalFormatting sqref="F147:F148">
    <cfRule type="expression" dxfId="245" priority="923">
      <formula>F147="A"</formula>
    </cfRule>
  </conditionalFormatting>
  <conditionalFormatting sqref="F147:F148">
    <cfRule type="expression" dxfId="244" priority="924">
      <formula>F147="A1"</formula>
    </cfRule>
  </conditionalFormatting>
  <conditionalFormatting sqref="F147:F148">
    <cfRule type="colorScale" priority="9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7:F148">
    <cfRule type="colorScale" priority="92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7:F148">
    <cfRule type="cellIs" dxfId="243" priority="927" operator="equal">
      <formula>"""A1"""</formula>
    </cfRule>
  </conditionalFormatting>
  <conditionalFormatting sqref="F147:F148">
    <cfRule type="expression" dxfId="242" priority="928">
      <formula>F147="C"</formula>
    </cfRule>
  </conditionalFormatting>
  <conditionalFormatting sqref="F147:F148">
    <cfRule type="expression" dxfId="241" priority="929">
      <formula>F147="C"</formula>
    </cfRule>
  </conditionalFormatting>
  <conditionalFormatting sqref="F147:F148">
    <cfRule type="expression" dxfId="240" priority="930">
      <formula>F147="B"</formula>
    </cfRule>
  </conditionalFormatting>
  <conditionalFormatting sqref="F147:F148">
    <cfRule type="expression" dxfId="239" priority="931">
      <formula>F147="A"</formula>
    </cfRule>
  </conditionalFormatting>
  <conditionalFormatting sqref="F147:F148">
    <cfRule type="expression" dxfId="238" priority="932">
      <formula>F147="A1"</formula>
    </cfRule>
  </conditionalFormatting>
  <conditionalFormatting sqref="F147:F148">
    <cfRule type="colorScale" priority="9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7:F148">
    <cfRule type="colorScale" priority="9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2:F153">
    <cfRule type="cellIs" dxfId="237" priority="935" operator="equal">
      <formula>"""A1"""</formula>
    </cfRule>
  </conditionalFormatting>
  <conditionalFormatting sqref="F152:F153">
    <cfRule type="expression" dxfId="236" priority="936">
      <formula>F152="C"</formula>
    </cfRule>
  </conditionalFormatting>
  <conditionalFormatting sqref="F152:F153">
    <cfRule type="expression" dxfId="235" priority="937">
      <formula>F152="C"</formula>
    </cfRule>
  </conditionalFormatting>
  <conditionalFormatting sqref="F152:F153">
    <cfRule type="expression" dxfId="234" priority="938">
      <formula>F152="B"</formula>
    </cfRule>
  </conditionalFormatting>
  <conditionalFormatting sqref="F152:F153">
    <cfRule type="expression" dxfId="233" priority="939">
      <formula>F152="A"</formula>
    </cfRule>
  </conditionalFormatting>
  <conditionalFormatting sqref="F152:F153">
    <cfRule type="expression" dxfId="232" priority="940">
      <formula>F152="A1"</formula>
    </cfRule>
  </conditionalFormatting>
  <conditionalFormatting sqref="F152:F153">
    <cfRule type="colorScale" priority="9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2:F153">
    <cfRule type="colorScale" priority="94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2:F153">
    <cfRule type="cellIs" dxfId="231" priority="943" operator="equal">
      <formula>"""A1"""</formula>
    </cfRule>
  </conditionalFormatting>
  <conditionalFormatting sqref="F152:F153">
    <cfRule type="expression" dxfId="230" priority="944">
      <formula>F152="C"</formula>
    </cfRule>
  </conditionalFormatting>
  <conditionalFormatting sqref="F152:F153">
    <cfRule type="expression" dxfId="229" priority="945">
      <formula>F152="C"</formula>
    </cfRule>
  </conditionalFormatting>
  <conditionalFormatting sqref="F152:F153">
    <cfRule type="expression" dxfId="228" priority="946">
      <formula>F152="B"</formula>
    </cfRule>
  </conditionalFormatting>
  <conditionalFormatting sqref="F152:F153">
    <cfRule type="expression" dxfId="227" priority="947">
      <formula>F152="A"</formula>
    </cfRule>
  </conditionalFormatting>
  <conditionalFormatting sqref="F152:F153">
    <cfRule type="expression" dxfId="226" priority="948">
      <formula>F152="A1"</formula>
    </cfRule>
  </conditionalFormatting>
  <conditionalFormatting sqref="F152:F153">
    <cfRule type="colorScale" priority="9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2:F153">
    <cfRule type="colorScale" priority="9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5">
    <cfRule type="cellIs" dxfId="225" priority="951" operator="equal">
      <formula>"""A1"""</formula>
    </cfRule>
  </conditionalFormatting>
  <conditionalFormatting sqref="F155">
    <cfRule type="expression" dxfId="224" priority="952">
      <formula>F155="C"</formula>
    </cfRule>
  </conditionalFormatting>
  <conditionalFormatting sqref="F155">
    <cfRule type="expression" dxfId="223" priority="953">
      <formula>F155="C"</formula>
    </cfRule>
  </conditionalFormatting>
  <conditionalFormatting sqref="F155">
    <cfRule type="expression" dxfId="222" priority="954">
      <formula>F155="B"</formula>
    </cfRule>
  </conditionalFormatting>
  <conditionalFormatting sqref="F155">
    <cfRule type="expression" dxfId="221" priority="955">
      <formula>F155="A"</formula>
    </cfRule>
  </conditionalFormatting>
  <conditionalFormatting sqref="F155">
    <cfRule type="expression" dxfId="220" priority="956">
      <formula>F155="A1"</formula>
    </cfRule>
  </conditionalFormatting>
  <conditionalFormatting sqref="F155">
    <cfRule type="colorScale" priority="9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5">
    <cfRule type="colorScale" priority="9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5">
    <cfRule type="cellIs" dxfId="219" priority="959" operator="equal">
      <formula>"""A1"""</formula>
    </cfRule>
  </conditionalFormatting>
  <conditionalFormatting sqref="F155">
    <cfRule type="expression" dxfId="218" priority="960">
      <formula>F155="C"</formula>
    </cfRule>
  </conditionalFormatting>
  <conditionalFormatting sqref="F155">
    <cfRule type="expression" dxfId="217" priority="961">
      <formula>F155="C"</formula>
    </cfRule>
  </conditionalFormatting>
  <conditionalFormatting sqref="F155">
    <cfRule type="expression" dxfId="216" priority="962">
      <formula>F155="B"</formula>
    </cfRule>
  </conditionalFormatting>
  <conditionalFormatting sqref="F155">
    <cfRule type="expression" dxfId="215" priority="963">
      <formula>F155="A"</formula>
    </cfRule>
  </conditionalFormatting>
  <conditionalFormatting sqref="F155">
    <cfRule type="expression" dxfId="214" priority="964">
      <formula>F155="A1"</formula>
    </cfRule>
  </conditionalFormatting>
  <conditionalFormatting sqref="F155">
    <cfRule type="colorScale" priority="9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5">
    <cfRule type="colorScale" priority="9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61:F168">
    <cfRule type="cellIs" dxfId="213" priority="967" operator="equal">
      <formula>"""A1"""</formula>
    </cfRule>
  </conditionalFormatting>
  <conditionalFormatting sqref="F161:F168">
    <cfRule type="expression" dxfId="212" priority="968">
      <formula>F161="C"</formula>
    </cfRule>
  </conditionalFormatting>
  <conditionalFormatting sqref="F161:F168">
    <cfRule type="expression" dxfId="211" priority="969">
      <formula>F161="C"</formula>
    </cfRule>
  </conditionalFormatting>
  <conditionalFormatting sqref="F161:F168">
    <cfRule type="expression" dxfId="210" priority="970">
      <formula>F161="B"</formula>
    </cfRule>
  </conditionalFormatting>
  <conditionalFormatting sqref="F161:F168">
    <cfRule type="expression" dxfId="209" priority="971">
      <formula>F161="A"</formula>
    </cfRule>
  </conditionalFormatting>
  <conditionalFormatting sqref="F161:F168">
    <cfRule type="expression" dxfId="208" priority="972">
      <formula>F161="A1"</formula>
    </cfRule>
  </conditionalFormatting>
  <conditionalFormatting sqref="F161:F168">
    <cfRule type="colorScale" priority="9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1:F168">
    <cfRule type="colorScale" priority="9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61:F168">
    <cfRule type="cellIs" dxfId="207" priority="975" operator="equal">
      <formula>"""A1"""</formula>
    </cfRule>
  </conditionalFormatting>
  <conditionalFormatting sqref="F161:F168">
    <cfRule type="expression" dxfId="206" priority="976">
      <formula>F161="C"</formula>
    </cfRule>
  </conditionalFormatting>
  <conditionalFormatting sqref="F161:F168">
    <cfRule type="expression" dxfId="205" priority="977">
      <formula>F161="C"</formula>
    </cfRule>
  </conditionalFormatting>
  <conditionalFormatting sqref="F161:F168">
    <cfRule type="expression" dxfId="204" priority="978">
      <formula>F161="B"</formula>
    </cfRule>
  </conditionalFormatting>
  <conditionalFormatting sqref="F161:F168">
    <cfRule type="expression" dxfId="203" priority="979">
      <formula>F161="A"</formula>
    </cfRule>
  </conditionalFormatting>
  <conditionalFormatting sqref="F161:F168">
    <cfRule type="expression" dxfId="202" priority="980">
      <formula>F161="A1"</formula>
    </cfRule>
  </conditionalFormatting>
  <conditionalFormatting sqref="F161:F168">
    <cfRule type="colorScale" priority="9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1:F168">
    <cfRule type="colorScale" priority="98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71">
    <cfRule type="cellIs" dxfId="201" priority="983" operator="equal">
      <formula>"""A1"""</formula>
    </cfRule>
  </conditionalFormatting>
  <conditionalFormatting sqref="F171">
    <cfRule type="expression" dxfId="200" priority="984">
      <formula>F171="C"</formula>
    </cfRule>
  </conditionalFormatting>
  <conditionalFormatting sqref="F171">
    <cfRule type="expression" dxfId="199" priority="985">
      <formula>F171="C"</formula>
    </cfRule>
  </conditionalFormatting>
  <conditionalFormatting sqref="F171">
    <cfRule type="expression" dxfId="198" priority="986">
      <formula>F171="B"</formula>
    </cfRule>
  </conditionalFormatting>
  <conditionalFormatting sqref="F171">
    <cfRule type="expression" dxfId="197" priority="987">
      <formula>F171="A"</formula>
    </cfRule>
  </conditionalFormatting>
  <conditionalFormatting sqref="F171">
    <cfRule type="expression" dxfId="196" priority="988">
      <formula>F171="A1"</formula>
    </cfRule>
  </conditionalFormatting>
  <conditionalFormatting sqref="F171">
    <cfRule type="colorScale" priority="9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1">
    <cfRule type="colorScale" priority="99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71">
    <cfRule type="cellIs" dxfId="195" priority="991" operator="equal">
      <formula>"""A1"""</formula>
    </cfRule>
  </conditionalFormatting>
  <conditionalFormatting sqref="F171">
    <cfRule type="expression" dxfId="194" priority="992">
      <formula>F171="C"</formula>
    </cfRule>
  </conditionalFormatting>
  <conditionalFormatting sqref="F171">
    <cfRule type="expression" dxfId="193" priority="993">
      <formula>F171="C"</formula>
    </cfRule>
  </conditionalFormatting>
  <conditionalFormatting sqref="F171">
    <cfRule type="expression" dxfId="192" priority="994">
      <formula>F171="B"</formula>
    </cfRule>
  </conditionalFormatting>
  <conditionalFormatting sqref="F171">
    <cfRule type="expression" dxfId="191" priority="995">
      <formula>F171="A"</formula>
    </cfRule>
  </conditionalFormatting>
  <conditionalFormatting sqref="F171">
    <cfRule type="expression" dxfId="190" priority="996">
      <formula>F171="A1"</formula>
    </cfRule>
  </conditionalFormatting>
  <conditionalFormatting sqref="F171">
    <cfRule type="colorScale" priority="9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1">
    <cfRule type="colorScale" priority="99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75">
    <cfRule type="cellIs" dxfId="189" priority="999" operator="equal">
      <formula>"""A1"""</formula>
    </cfRule>
  </conditionalFormatting>
  <conditionalFormatting sqref="F175">
    <cfRule type="expression" dxfId="188" priority="1000">
      <formula>F175="C"</formula>
    </cfRule>
  </conditionalFormatting>
  <conditionalFormatting sqref="F175">
    <cfRule type="expression" dxfId="187" priority="1001">
      <formula>F175="C"</formula>
    </cfRule>
  </conditionalFormatting>
  <conditionalFormatting sqref="F175">
    <cfRule type="expression" dxfId="186" priority="1002">
      <formula>F175="B"</formula>
    </cfRule>
  </conditionalFormatting>
  <conditionalFormatting sqref="F175">
    <cfRule type="expression" dxfId="185" priority="1003">
      <formula>F175="A"</formula>
    </cfRule>
  </conditionalFormatting>
  <conditionalFormatting sqref="F175">
    <cfRule type="expression" dxfId="184" priority="1004">
      <formula>F175="A1"</formula>
    </cfRule>
  </conditionalFormatting>
  <conditionalFormatting sqref="F175">
    <cfRule type="colorScale" priority="10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5">
    <cfRule type="colorScale" priority="100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75">
    <cfRule type="cellIs" dxfId="183" priority="1007" operator="equal">
      <formula>"""A1"""</formula>
    </cfRule>
  </conditionalFormatting>
  <conditionalFormatting sqref="F175">
    <cfRule type="expression" dxfId="182" priority="1008">
      <formula>F175="C"</formula>
    </cfRule>
  </conditionalFormatting>
  <conditionalFormatting sqref="F175">
    <cfRule type="expression" dxfId="181" priority="1009">
      <formula>F175="C"</formula>
    </cfRule>
  </conditionalFormatting>
  <conditionalFormatting sqref="F175">
    <cfRule type="expression" dxfId="180" priority="1010">
      <formula>F175="B"</formula>
    </cfRule>
  </conditionalFormatting>
  <conditionalFormatting sqref="F175">
    <cfRule type="expression" dxfId="179" priority="1011">
      <formula>F175="A"</formula>
    </cfRule>
  </conditionalFormatting>
  <conditionalFormatting sqref="F175">
    <cfRule type="expression" dxfId="178" priority="1012">
      <formula>F175="A1"</formula>
    </cfRule>
  </conditionalFormatting>
  <conditionalFormatting sqref="F175">
    <cfRule type="colorScale" priority="10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5">
    <cfRule type="colorScale" priority="101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77:F178">
    <cfRule type="cellIs" dxfId="177" priority="1015" operator="equal">
      <formula>"""A1"""</formula>
    </cfRule>
  </conditionalFormatting>
  <conditionalFormatting sqref="F177:F178">
    <cfRule type="expression" dxfId="176" priority="1016">
      <formula>F177="C"</formula>
    </cfRule>
  </conditionalFormatting>
  <conditionalFormatting sqref="F177:F178">
    <cfRule type="expression" dxfId="175" priority="1017">
      <formula>F177="C"</formula>
    </cfRule>
  </conditionalFormatting>
  <conditionalFormatting sqref="F177:F178">
    <cfRule type="expression" dxfId="174" priority="1018">
      <formula>F177="B"</formula>
    </cfRule>
  </conditionalFormatting>
  <conditionalFormatting sqref="F177:F178">
    <cfRule type="expression" dxfId="173" priority="1019">
      <formula>F177="A"</formula>
    </cfRule>
  </conditionalFormatting>
  <conditionalFormatting sqref="F177:F178">
    <cfRule type="expression" dxfId="172" priority="1020">
      <formula>F177="A1"</formula>
    </cfRule>
  </conditionalFormatting>
  <conditionalFormatting sqref="F177:F178">
    <cfRule type="colorScale" priority="10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7:F178">
    <cfRule type="colorScale" priority="102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77:F178">
    <cfRule type="cellIs" dxfId="171" priority="1023" operator="equal">
      <formula>"""A1"""</formula>
    </cfRule>
  </conditionalFormatting>
  <conditionalFormatting sqref="F177:F178">
    <cfRule type="expression" dxfId="170" priority="1024">
      <formula>F177="C"</formula>
    </cfRule>
  </conditionalFormatting>
  <conditionalFormatting sqref="F177:F178">
    <cfRule type="expression" dxfId="169" priority="1025">
      <formula>F177="C"</formula>
    </cfRule>
  </conditionalFormatting>
  <conditionalFormatting sqref="F177:F178">
    <cfRule type="expression" dxfId="168" priority="1026">
      <formula>F177="B"</formula>
    </cfRule>
  </conditionalFormatting>
  <conditionalFormatting sqref="F177:F178">
    <cfRule type="expression" dxfId="167" priority="1027">
      <formula>F177="A"</formula>
    </cfRule>
  </conditionalFormatting>
  <conditionalFormatting sqref="F177:F178">
    <cfRule type="expression" dxfId="166" priority="1028">
      <formula>F177="A1"</formula>
    </cfRule>
  </conditionalFormatting>
  <conditionalFormatting sqref="F177:F178">
    <cfRule type="colorScale" priority="10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7:F178">
    <cfRule type="colorScale" priority="103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81">
    <cfRule type="cellIs" dxfId="165" priority="1031" operator="equal">
      <formula>"""A1"""</formula>
    </cfRule>
  </conditionalFormatting>
  <conditionalFormatting sqref="F181">
    <cfRule type="expression" dxfId="164" priority="1032">
      <formula>F181="C"</formula>
    </cfRule>
  </conditionalFormatting>
  <conditionalFormatting sqref="F181">
    <cfRule type="expression" dxfId="163" priority="1033">
      <formula>F181="C"</formula>
    </cfRule>
  </conditionalFormatting>
  <conditionalFormatting sqref="F181">
    <cfRule type="expression" dxfId="162" priority="1034">
      <formula>F181="B"</formula>
    </cfRule>
  </conditionalFormatting>
  <conditionalFormatting sqref="F181">
    <cfRule type="expression" dxfId="161" priority="1035">
      <formula>F181="A"</formula>
    </cfRule>
  </conditionalFormatting>
  <conditionalFormatting sqref="F181">
    <cfRule type="expression" dxfId="160" priority="1036">
      <formula>F181="A1"</formula>
    </cfRule>
  </conditionalFormatting>
  <conditionalFormatting sqref="F181">
    <cfRule type="colorScale" priority="10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81">
    <cfRule type="colorScale" priority="103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81">
    <cfRule type="cellIs" dxfId="159" priority="1039" operator="equal">
      <formula>"""A1"""</formula>
    </cfRule>
  </conditionalFormatting>
  <conditionalFormatting sqref="F181">
    <cfRule type="expression" dxfId="158" priority="1040">
      <formula>F181="C"</formula>
    </cfRule>
  </conditionalFormatting>
  <conditionalFormatting sqref="F181">
    <cfRule type="expression" dxfId="157" priority="1041">
      <formula>F181="C"</formula>
    </cfRule>
  </conditionalFormatting>
  <conditionalFormatting sqref="F181">
    <cfRule type="expression" dxfId="156" priority="1042">
      <formula>F181="B"</formula>
    </cfRule>
  </conditionalFormatting>
  <conditionalFormatting sqref="F181">
    <cfRule type="expression" dxfId="155" priority="1043">
      <formula>F181="A"</formula>
    </cfRule>
  </conditionalFormatting>
  <conditionalFormatting sqref="F181">
    <cfRule type="expression" dxfId="154" priority="1044">
      <formula>F181="A1"</formula>
    </cfRule>
  </conditionalFormatting>
  <conditionalFormatting sqref="F181">
    <cfRule type="colorScale" priority="10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81">
    <cfRule type="colorScale" priority="104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84">
    <cfRule type="cellIs" dxfId="153" priority="1047" operator="equal">
      <formula>"""A1"""</formula>
    </cfRule>
  </conditionalFormatting>
  <conditionalFormatting sqref="F184">
    <cfRule type="expression" dxfId="152" priority="1048">
      <formula>F184="C"</formula>
    </cfRule>
  </conditionalFormatting>
  <conditionalFormatting sqref="F184">
    <cfRule type="expression" dxfId="151" priority="1049">
      <formula>F184="C"</formula>
    </cfRule>
  </conditionalFormatting>
  <conditionalFormatting sqref="F184">
    <cfRule type="expression" dxfId="150" priority="1050">
      <formula>F184="B"</formula>
    </cfRule>
  </conditionalFormatting>
  <conditionalFormatting sqref="F184">
    <cfRule type="expression" dxfId="149" priority="1051">
      <formula>F184="A"</formula>
    </cfRule>
  </conditionalFormatting>
  <conditionalFormatting sqref="F184">
    <cfRule type="expression" dxfId="148" priority="1052">
      <formula>F184="A1"</formula>
    </cfRule>
  </conditionalFormatting>
  <conditionalFormatting sqref="F184">
    <cfRule type="colorScale" priority="10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84">
    <cfRule type="colorScale" priority="105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84">
    <cfRule type="cellIs" dxfId="147" priority="1055" operator="equal">
      <formula>"""A1"""</formula>
    </cfRule>
  </conditionalFormatting>
  <conditionalFormatting sqref="F184">
    <cfRule type="expression" dxfId="146" priority="1056">
      <formula>F184="C"</formula>
    </cfRule>
  </conditionalFormatting>
  <conditionalFormatting sqref="F184">
    <cfRule type="expression" dxfId="145" priority="1057">
      <formula>F184="C"</formula>
    </cfRule>
  </conditionalFormatting>
  <conditionalFormatting sqref="F184">
    <cfRule type="expression" dxfId="144" priority="1058">
      <formula>F184="B"</formula>
    </cfRule>
  </conditionalFormatting>
  <conditionalFormatting sqref="F184">
    <cfRule type="expression" dxfId="143" priority="1059">
      <formula>F184="A"</formula>
    </cfRule>
  </conditionalFormatting>
  <conditionalFormatting sqref="F184">
    <cfRule type="expression" dxfId="142" priority="1060">
      <formula>F184="A1"</formula>
    </cfRule>
  </conditionalFormatting>
  <conditionalFormatting sqref="F184">
    <cfRule type="colorScale" priority="10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84">
    <cfRule type="colorScale" priority="106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89">
    <cfRule type="cellIs" dxfId="141" priority="1063" operator="equal">
      <formula>"""A1"""</formula>
    </cfRule>
  </conditionalFormatting>
  <conditionalFormatting sqref="F189">
    <cfRule type="expression" dxfId="140" priority="1064">
      <formula>F189="C"</formula>
    </cfRule>
  </conditionalFormatting>
  <conditionalFormatting sqref="F189">
    <cfRule type="expression" dxfId="139" priority="1065">
      <formula>F189="C"</formula>
    </cfRule>
  </conditionalFormatting>
  <conditionalFormatting sqref="F189">
    <cfRule type="expression" dxfId="138" priority="1066">
      <formula>F189="B"</formula>
    </cfRule>
  </conditionalFormatting>
  <conditionalFormatting sqref="F189">
    <cfRule type="expression" dxfId="137" priority="1067">
      <formula>F189="A"</formula>
    </cfRule>
  </conditionalFormatting>
  <conditionalFormatting sqref="F189">
    <cfRule type="expression" dxfId="136" priority="1068">
      <formula>F189="A1"</formula>
    </cfRule>
  </conditionalFormatting>
  <conditionalFormatting sqref="F189">
    <cfRule type="colorScale" priority="10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89">
    <cfRule type="colorScale" priority="107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89">
    <cfRule type="cellIs" dxfId="135" priority="1071" operator="equal">
      <formula>"""A1"""</formula>
    </cfRule>
  </conditionalFormatting>
  <conditionalFormatting sqref="F189">
    <cfRule type="expression" dxfId="134" priority="1072">
      <formula>F189="C"</formula>
    </cfRule>
  </conditionalFormatting>
  <conditionalFormatting sqref="F189">
    <cfRule type="expression" dxfId="133" priority="1073">
      <formula>F189="C"</formula>
    </cfRule>
  </conditionalFormatting>
  <conditionalFormatting sqref="F189">
    <cfRule type="expression" dxfId="132" priority="1074">
      <formula>F189="B"</formula>
    </cfRule>
  </conditionalFormatting>
  <conditionalFormatting sqref="F189">
    <cfRule type="expression" dxfId="131" priority="1075">
      <formula>F189="A"</formula>
    </cfRule>
  </conditionalFormatting>
  <conditionalFormatting sqref="F189">
    <cfRule type="expression" dxfId="130" priority="1076">
      <formula>F189="A1"</formula>
    </cfRule>
  </conditionalFormatting>
  <conditionalFormatting sqref="F189">
    <cfRule type="colorScale" priority="10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89">
    <cfRule type="colorScale" priority="107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91:F192">
    <cfRule type="cellIs" dxfId="129" priority="1079" operator="equal">
      <formula>"""A1"""</formula>
    </cfRule>
  </conditionalFormatting>
  <conditionalFormatting sqref="F191:F192">
    <cfRule type="expression" dxfId="128" priority="1080">
      <formula>F191="C"</formula>
    </cfRule>
  </conditionalFormatting>
  <conditionalFormatting sqref="F191:F192">
    <cfRule type="expression" dxfId="127" priority="1081">
      <formula>F191="C"</formula>
    </cfRule>
  </conditionalFormatting>
  <conditionalFormatting sqref="F191:F192">
    <cfRule type="expression" dxfId="126" priority="1082">
      <formula>F191="B"</formula>
    </cfRule>
  </conditionalFormatting>
  <conditionalFormatting sqref="F191:F192">
    <cfRule type="expression" dxfId="125" priority="1083">
      <formula>F191="A"</formula>
    </cfRule>
  </conditionalFormatting>
  <conditionalFormatting sqref="F191:F192">
    <cfRule type="expression" dxfId="124" priority="1084">
      <formula>F191="A1"</formula>
    </cfRule>
  </conditionalFormatting>
  <conditionalFormatting sqref="F191:F192">
    <cfRule type="colorScale" priority="10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1:F192">
    <cfRule type="colorScale" priority="108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91:F192">
    <cfRule type="cellIs" dxfId="123" priority="1087" operator="equal">
      <formula>"""A1"""</formula>
    </cfRule>
  </conditionalFormatting>
  <conditionalFormatting sqref="F191:F192">
    <cfRule type="expression" dxfId="122" priority="1088">
      <formula>F191="C"</formula>
    </cfRule>
  </conditionalFormatting>
  <conditionalFormatting sqref="F191:F192">
    <cfRule type="expression" dxfId="121" priority="1089">
      <formula>F191="C"</formula>
    </cfRule>
  </conditionalFormatting>
  <conditionalFormatting sqref="F191:F192">
    <cfRule type="expression" dxfId="120" priority="1090">
      <formula>F191="B"</formula>
    </cfRule>
  </conditionalFormatting>
  <conditionalFormatting sqref="F191:F192">
    <cfRule type="expression" dxfId="119" priority="1091">
      <formula>F191="A"</formula>
    </cfRule>
  </conditionalFormatting>
  <conditionalFormatting sqref="F191:F192">
    <cfRule type="expression" dxfId="118" priority="1092">
      <formula>F191="A1"</formula>
    </cfRule>
  </conditionalFormatting>
  <conditionalFormatting sqref="F191:F192">
    <cfRule type="colorScale" priority="10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1:F192">
    <cfRule type="colorScale" priority="109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96:F197">
    <cfRule type="cellIs" dxfId="117" priority="1095" operator="equal">
      <formula>"""A1"""</formula>
    </cfRule>
  </conditionalFormatting>
  <conditionalFormatting sqref="F196:F197">
    <cfRule type="expression" dxfId="116" priority="1096">
      <formula>F196="C"</formula>
    </cfRule>
  </conditionalFormatting>
  <conditionalFormatting sqref="F196:F197">
    <cfRule type="expression" dxfId="115" priority="1097">
      <formula>F196="C"</formula>
    </cfRule>
  </conditionalFormatting>
  <conditionalFormatting sqref="F196:F197">
    <cfRule type="expression" dxfId="114" priority="1098">
      <formula>F196="B"</formula>
    </cfRule>
  </conditionalFormatting>
  <conditionalFormatting sqref="F196:F197">
    <cfRule type="expression" dxfId="113" priority="1099">
      <formula>F196="A"</formula>
    </cfRule>
  </conditionalFormatting>
  <conditionalFormatting sqref="F196:F197">
    <cfRule type="expression" dxfId="112" priority="1100">
      <formula>F196="A1"</formula>
    </cfRule>
  </conditionalFormatting>
  <conditionalFormatting sqref="F196:F197">
    <cfRule type="colorScale" priority="11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6:F197">
    <cfRule type="colorScale" priority="110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96:F197">
    <cfRule type="cellIs" dxfId="111" priority="1103" operator="equal">
      <formula>"""A1"""</formula>
    </cfRule>
  </conditionalFormatting>
  <conditionalFormatting sqref="F196:F197">
    <cfRule type="expression" dxfId="110" priority="1104">
      <formula>F196="C"</formula>
    </cfRule>
  </conditionalFormatting>
  <conditionalFormatting sqref="F196:F197">
    <cfRule type="expression" dxfId="109" priority="1105">
      <formula>F196="C"</formula>
    </cfRule>
  </conditionalFormatting>
  <conditionalFormatting sqref="F196:F197">
    <cfRule type="expression" dxfId="108" priority="1106">
      <formula>F196="B"</formula>
    </cfRule>
  </conditionalFormatting>
  <conditionalFormatting sqref="F196:F197">
    <cfRule type="expression" dxfId="107" priority="1107">
      <formula>F196="A"</formula>
    </cfRule>
  </conditionalFormatting>
  <conditionalFormatting sqref="F196:F197">
    <cfRule type="expression" dxfId="106" priority="1108">
      <formula>F196="A1"</formula>
    </cfRule>
  </conditionalFormatting>
  <conditionalFormatting sqref="F196:F197">
    <cfRule type="colorScale" priority="110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6:F197">
    <cfRule type="colorScale" priority="111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98">
    <cfRule type="cellIs" dxfId="105" priority="1111" operator="equal">
      <formula>"""A1"""</formula>
    </cfRule>
  </conditionalFormatting>
  <conditionalFormatting sqref="F198">
    <cfRule type="expression" dxfId="104" priority="1112">
      <formula>F198="C"</formula>
    </cfRule>
  </conditionalFormatting>
  <conditionalFormatting sqref="F198">
    <cfRule type="expression" dxfId="103" priority="1113">
      <formula>F198="C"</formula>
    </cfRule>
  </conditionalFormatting>
  <conditionalFormatting sqref="F198">
    <cfRule type="expression" dxfId="102" priority="1114">
      <formula>F198="B"</formula>
    </cfRule>
  </conditionalFormatting>
  <conditionalFormatting sqref="F198">
    <cfRule type="expression" dxfId="101" priority="1115">
      <formula>F198="A"</formula>
    </cfRule>
  </conditionalFormatting>
  <conditionalFormatting sqref="F198">
    <cfRule type="expression" dxfId="100" priority="1116">
      <formula>F198="A1"</formula>
    </cfRule>
  </conditionalFormatting>
  <conditionalFormatting sqref="F198">
    <cfRule type="colorScale" priority="11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8">
    <cfRule type="colorScale" priority="111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98">
    <cfRule type="cellIs" dxfId="99" priority="1119" operator="equal">
      <formula>"""A1"""</formula>
    </cfRule>
  </conditionalFormatting>
  <conditionalFormatting sqref="F198">
    <cfRule type="expression" dxfId="98" priority="1120">
      <formula>F198="C"</formula>
    </cfRule>
  </conditionalFormatting>
  <conditionalFormatting sqref="F198">
    <cfRule type="expression" dxfId="97" priority="1121">
      <formula>F198="C"</formula>
    </cfRule>
  </conditionalFormatting>
  <conditionalFormatting sqref="F198">
    <cfRule type="expression" dxfId="96" priority="1122">
      <formula>F198="B"</formula>
    </cfRule>
  </conditionalFormatting>
  <conditionalFormatting sqref="F198">
    <cfRule type="expression" dxfId="95" priority="1123">
      <formula>F198="A"</formula>
    </cfRule>
  </conditionalFormatting>
  <conditionalFormatting sqref="F198">
    <cfRule type="expression" dxfId="94" priority="1124">
      <formula>F198="A1"</formula>
    </cfRule>
  </conditionalFormatting>
  <conditionalFormatting sqref="F198">
    <cfRule type="colorScale" priority="11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8">
    <cfRule type="colorScale" priority="112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2:F203">
    <cfRule type="cellIs" dxfId="93" priority="1127" operator="equal">
      <formula>"""A1"""</formula>
    </cfRule>
  </conditionalFormatting>
  <conditionalFormatting sqref="F202:F203">
    <cfRule type="expression" dxfId="92" priority="1128">
      <formula>F202="C"</formula>
    </cfRule>
  </conditionalFormatting>
  <conditionalFormatting sqref="F202:F203">
    <cfRule type="expression" dxfId="91" priority="1129">
      <formula>F202="C"</formula>
    </cfRule>
  </conditionalFormatting>
  <conditionalFormatting sqref="F202:F203">
    <cfRule type="expression" dxfId="90" priority="1130">
      <formula>F202="B"</formula>
    </cfRule>
  </conditionalFormatting>
  <conditionalFormatting sqref="F202:F203">
    <cfRule type="expression" dxfId="89" priority="1131">
      <formula>F202="A"</formula>
    </cfRule>
  </conditionalFormatting>
  <conditionalFormatting sqref="F202:F203">
    <cfRule type="expression" dxfId="88" priority="1132">
      <formula>F202="A1"</formula>
    </cfRule>
  </conditionalFormatting>
  <conditionalFormatting sqref="F202:F203">
    <cfRule type="colorScale" priority="11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2:F203">
    <cfRule type="colorScale" priority="11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2:F203">
    <cfRule type="cellIs" dxfId="87" priority="1135" operator="equal">
      <formula>"""A1"""</formula>
    </cfRule>
  </conditionalFormatting>
  <conditionalFormatting sqref="F202:F203">
    <cfRule type="expression" dxfId="86" priority="1136">
      <formula>F202="C"</formula>
    </cfRule>
  </conditionalFormatting>
  <conditionalFormatting sqref="F202:F203">
    <cfRule type="expression" dxfId="85" priority="1137">
      <formula>F202="C"</formula>
    </cfRule>
  </conditionalFormatting>
  <conditionalFormatting sqref="F202:F203">
    <cfRule type="expression" dxfId="84" priority="1138">
      <formula>F202="B"</formula>
    </cfRule>
  </conditionalFormatting>
  <conditionalFormatting sqref="F202:F203">
    <cfRule type="expression" dxfId="83" priority="1139">
      <formula>F202="A"</formula>
    </cfRule>
  </conditionalFormatting>
  <conditionalFormatting sqref="F202:F203">
    <cfRule type="expression" dxfId="82" priority="1140">
      <formula>F202="A1"</formula>
    </cfRule>
  </conditionalFormatting>
  <conditionalFormatting sqref="F202:F203">
    <cfRule type="colorScale" priority="11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2:F203">
    <cfRule type="colorScale" priority="114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5">
    <cfRule type="cellIs" dxfId="81" priority="1143" operator="equal">
      <formula>"""A1"""</formula>
    </cfRule>
  </conditionalFormatting>
  <conditionalFormatting sqref="F205">
    <cfRule type="expression" dxfId="80" priority="1144">
      <formula>F205="C"</formula>
    </cfRule>
  </conditionalFormatting>
  <conditionalFormatting sqref="F205">
    <cfRule type="expression" dxfId="79" priority="1145">
      <formula>F205="C"</formula>
    </cfRule>
  </conditionalFormatting>
  <conditionalFormatting sqref="F205">
    <cfRule type="expression" dxfId="78" priority="1146">
      <formula>F205="B"</formula>
    </cfRule>
  </conditionalFormatting>
  <conditionalFormatting sqref="F205">
    <cfRule type="expression" dxfId="77" priority="1147">
      <formula>F205="A"</formula>
    </cfRule>
  </conditionalFormatting>
  <conditionalFormatting sqref="F205">
    <cfRule type="expression" dxfId="76" priority="1148">
      <formula>F205="A1"</formula>
    </cfRule>
  </conditionalFormatting>
  <conditionalFormatting sqref="F205">
    <cfRule type="colorScale" priority="11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5">
    <cfRule type="colorScale" priority="11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5">
    <cfRule type="cellIs" dxfId="75" priority="1151" operator="equal">
      <formula>"""A1"""</formula>
    </cfRule>
  </conditionalFormatting>
  <conditionalFormatting sqref="F205">
    <cfRule type="expression" dxfId="74" priority="1152">
      <formula>F205="C"</formula>
    </cfRule>
  </conditionalFormatting>
  <conditionalFormatting sqref="F205">
    <cfRule type="expression" dxfId="73" priority="1153">
      <formula>F205="C"</formula>
    </cfRule>
  </conditionalFormatting>
  <conditionalFormatting sqref="F205">
    <cfRule type="expression" dxfId="72" priority="1154">
      <formula>F205="B"</formula>
    </cfRule>
  </conditionalFormatting>
  <conditionalFormatting sqref="F205">
    <cfRule type="expression" dxfId="71" priority="1155">
      <formula>F205="A"</formula>
    </cfRule>
  </conditionalFormatting>
  <conditionalFormatting sqref="F205">
    <cfRule type="expression" dxfId="70" priority="1156">
      <formula>F205="A1"</formula>
    </cfRule>
  </conditionalFormatting>
  <conditionalFormatting sqref="F205">
    <cfRule type="colorScale" priority="11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5">
    <cfRule type="colorScale" priority="11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7:F208">
    <cfRule type="cellIs" dxfId="69" priority="1159" operator="equal">
      <formula>"""A1"""</formula>
    </cfRule>
  </conditionalFormatting>
  <conditionalFormatting sqref="F207:F208">
    <cfRule type="expression" dxfId="68" priority="1160">
      <formula>F207="C"</formula>
    </cfRule>
  </conditionalFormatting>
  <conditionalFormatting sqref="F207:F208">
    <cfRule type="expression" dxfId="67" priority="1161">
      <formula>F207="C"</formula>
    </cfRule>
  </conditionalFormatting>
  <conditionalFormatting sqref="F207:F208">
    <cfRule type="expression" dxfId="66" priority="1162">
      <formula>F207="B"</formula>
    </cfRule>
  </conditionalFormatting>
  <conditionalFormatting sqref="F207:F208">
    <cfRule type="expression" dxfId="65" priority="1163">
      <formula>F207="A"</formula>
    </cfRule>
  </conditionalFormatting>
  <conditionalFormatting sqref="F207:F208">
    <cfRule type="expression" dxfId="64" priority="1164">
      <formula>F207="A1"</formula>
    </cfRule>
  </conditionalFormatting>
  <conditionalFormatting sqref="F207:F208">
    <cfRule type="colorScale" priority="1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7:F208">
    <cfRule type="colorScale" priority="11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7:F208">
    <cfRule type="cellIs" dxfId="63" priority="1167" operator="equal">
      <formula>"""A1"""</formula>
    </cfRule>
  </conditionalFormatting>
  <conditionalFormatting sqref="F207:F208">
    <cfRule type="expression" dxfId="62" priority="1168">
      <formula>F207="C"</formula>
    </cfRule>
  </conditionalFormatting>
  <conditionalFormatting sqref="F207:F208">
    <cfRule type="expression" dxfId="61" priority="1169">
      <formula>F207="C"</formula>
    </cfRule>
  </conditionalFormatting>
  <conditionalFormatting sqref="F207:F208">
    <cfRule type="expression" dxfId="60" priority="1170">
      <formula>F207="B"</formula>
    </cfRule>
  </conditionalFormatting>
  <conditionalFormatting sqref="F207:F208">
    <cfRule type="expression" dxfId="59" priority="1171">
      <formula>F207="A"</formula>
    </cfRule>
  </conditionalFormatting>
  <conditionalFormatting sqref="F207:F208">
    <cfRule type="expression" dxfId="58" priority="1172">
      <formula>F207="A1"</formula>
    </cfRule>
  </conditionalFormatting>
  <conditionalFormatting sqref="F207:F208">
    <cfRule type="colorScale" priority="11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7:F208">
    <cfRule type="colorScale" priority="11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10:F211">
    <cfRule type="cellIs" dxfId="57" priority="1175" operator="equal">
      <formula>"""A1"""</formula>
    </cfRule>
  </conditionalFormatting>
  <conditionalFormatting sqref="F210:F211">
    <cfRule type="expression" dxfId="56" priority="1176">
      <formula>F210="C"</formula>
    </cfRule>
  </conditionalFormatting>
  <conditionalFormatting sqref="F210:F211">
    <cfRule type="expression" dxfId="55" priority="1177">
      <formula>F210="C"</formula>
    </cfRule>
  </conditionalFormatting>
  <conditionalFormatting sqref="F210:F211">
    <cfRule type="expression" dxfId="54" priority="1178">
      <formula>F210="B"</formula>
    </cfRule>
  </conditionalFormatting>
  <conditionalFormatting sqref="F210:F211">
    <cfRule type="expression" dxfId="53" priority="1179">
      <formula>F210="A"</formula>
    </cfRule>
  </conditionalFormatting>
  <conditionalFormatting sqref="F210:F211">
    <cfRule type="expression" dxfId="52" priority="1180">
      <formula>F210="A1"</formula>
    </cfRule>
  </conditionalFormatting>
  <conditionalFormatting sqref="F210:F211">
    <cfRule type="colorScale" priority="11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0:F211">
    <cfRule type="colorScale" priority="118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10:F211">
    <cfRule type="cellIs" dxfId="51" priority="1183" operator="equal">
      <formula>"""A1"""</formula>
    </cfRule>
  </conditionalFormatting>
  <conditionalFormatting sqref="F210:F211">
    <cfRule type="expression" dxfId="50" priority="1184">
      <formula>F210="C"</formula>
    </cfRule>
  </conditionalFormatting>
  <conditionalFormatting sqref="F210:F211">
    <cfRule type="expression" dxfId="49" priority="1185">
      <formula>F210="C"</formula>
    </cfRule>
  </conditionalFormatting>
  <conditionalFormatting sqref="F210:F211">
    <cfRule type="expression" dxfId="48" priority="1186">
      <formula>F210="B"</formula>
    </cfRule>
  </conditionalFormatting>
  <conditionalFormatting sqref="F210:F211">
    <cfRule type="expression" dxfId="47" priority="1187">
      <formula>F210="A"</formula>
    </cfRule>
  </conditionalFormatting>
  <conditionalFormatting sqref="F210:F211">
    <cfRule type="expression" dxfId="46" priority="1188">
      <formula>F210="A1"</formula>
    </cfRule>
  </conditionalFormatting>
  <conditionalFormatting sqref="F210:F211">
    <cfRule type="colorScale" priority="11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0:F211">
    <cfRule type="colorScale" priority="119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14:F216">
    <cfRule type="cellIs" dxfId="45" priority="1191" operator="equal">
      <formula>"""A1"""</formula>
    </cfRule>
  </conditionalFormatting>
  <conditionalFormatting sqref="F214:F216">
    <cfRule type="expression" dxfId="44" priority="1192">
      <formula>F214="C"</formula>
    </cfRule>
  </conditionalFormatting>
  <conditionalFormatting sqref="F214:F216">
    <cfRule type="expression" dxfId="43" priority="1193">
      <formula>F214="C"</formula>
    </cfRule>
  </conditionalFormatting>
  <conditionalFormatting sqref="F214:F216">
    <cfRule type="expression" dxfId="42" priority="1194">
      <formula>F214="B"</formula>
    </cfRule>
  </conditionalFormatting>
  <conditionalFormatting sqref="F214:F216">
    <cfRule type="expression" dxfId="41" priority="1195">
      <formula>F214="A"</formula>
    </cfRule>
  </conditionalFormatting>
  <conditionalFormatting sqref="F214:F216">
    <cfRule type="expression" dxfId="40" priority="1196">
      <formula>F214="A1"</formula>
    </cfRule>
  </conditionalFormatting>
  <conditionalFormatting sqref="F214:F216">
    <cfRule type="colorScale" priority="11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4:F216">
    <cfRule type="colorScale" priority="119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14:F216">
    <cfRule type="cellIs" dxfId="39" priority="1199" operator="equal">
      <formula>"""A1"""</formula>
    </cfRule>
  </conditionalFormatting>
  <conditionalFormatting sqref="F214:F216">
    <cfRule type="expression" dxfId="38" priority="1200">
      <formula>F214="C"</formula>
    </cfRule>
  </conditionalFormatting>
  <conditionalFormatting sqref="F214:F216">
    <cfRule type="expression" dxfId="37" priority="1201">
      <formula>F214="C"</formula>
    </cfRule>
  </conditionalFormatting>
  <conditionalFormatting sqref="F214:F216">
    <cfRule type="expression" dxfId="36" priority="1202">
      <formula>F214="B"</formula>
    </cfRule>
  </conditionalFormatting>
  <conditionalFormatting sqref="F214:F216">
    <cfRule type="expression" dxfId="35" priority="1203">
      <formula>F214="A"</formula>
    </cfRule>
  </conditionalFormatting>
  <conditionalFormatting sqref="F214:F216">
    <cfRule type="expression" dxfId="34" priority="1204">
      <formula>F214="A1"</formula>
    </cfRule>
  </conditionalFormatting>
  <conditionalFormatting sqref="F214:F216">
    <cfRule type="colorScale" priority="12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4:F216">
    <cfRule type="colorScale" priority="120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18:F220">
    <cfRule type="cellIs" dxfId="33" priority="1207" operator="equal">
      <formula>"""A1"""</formula>
    </cfRule>
  </conditionalFormatting>
  <conditionalFormatting sqref="F218:F220">
    <cfRule type="expression" dxfId="32" priority="1208">
      <formula>F218="C"</formula>
    </cfRule>
  </conditionalFormatting>
  <conditionalFormatting sqref="F218:F220">
    <cfRule type="expression" dxfId="31" priority="1209">
      <formula>F218="C"</formula>
    </cfRule>
  </conditionalFormatting>
  <conditionalFormatting sqref="F218:F220">
    <cfRule type="expression" dxfId="30" priority="1210">
      <formula>F218="B"</formula>
    </cfRule>
  </conditionalFormatting>
  <conditionalFormatting sqref="F218:F220">
    <cfRule type="expression" dxfId="29" priority="1211">
      <formula>F218="A"</formula>
    </cfRule>
  </conditionalFormatting>
  <conditionalFormatting sqref="F218:F220">
    <cfRule type="expression" dxfId="28" priority="1212">
      <formula>F218="A1"</formula>
    </cfRule>
  </conditionalFormatting>
  <conditionalFormatting sqref="F218:F220">
    <cfRule type="colorScale" priority="12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8:F220">
    <cfRule type="colorScale" priority="121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18:F220">
    <cfRule type="cellIs" dxfId="27" priority="1215" operator="equal">
      <formula>"""A1"""</formula>
    </cfRule>
  </conditionalFormatting>
  <conditionalFormatting sqref="F218:F220">
    <cfRule type="expression" dxfId="26" priority="1216">
      <formula>F218="C"</formula>
    </cfRule>
  </conditionalFormatting>
  <conditionalFormatting sqref="F218:F220">
    <cfRule type="expression" dxfId="25" priority="1217">
      <formula>F218="C"</formula>
    </cfRule>
  </conditionalFormatting>
  <conditionalFormatting sqref="F218:F220">
    <cfRule type="expression" dxfId="24" priority="1218">
      <formula>F218="B"</formula>
    </cfRule>
  </conditionalFormatting>
  <conditionalFormatting sqref="F218:F220">
    <cfRule type="expression" dxfId="23" priority="1219">
      <formula>F218="A"</formula>
    </cfRule>
  </conditionalFormatting>
  <conditionalFormatting sqref="F218:F220">
    <cfRule type="expression" dxfId="22" priority="1220">
      <formula>F218="A1"</formula>
    </cfRule>
  </conditionalFormatting>
  <conditionalFormatting sqref="F218:F220">
    <cfRule type="colorScale" priority="12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8:F220">
    <cfRule type="colorScale" priority="122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3">
    <cfRule type="cellIs" dxfId="21" priority="1223" operator="equal">
      <formula>"""A1"""</formula>
    </cfRule>
  </conditionalFormatting>
  <conditionalFormatting sqref="F223">
    <cfRule type="expression" dxfId="20" priority="1224">
      <formula>F223="C"</formula>
    </cfRule>
  </conditionalFormatting>
  <conditionalFormatting sqref="F223">
    <cfRule type="expression" dxfId="19" priority="1225">
      <formula>F223="C"</formula>
    </cfRule>
  </conditionalFormatting>
  <conditionalFormatting sqref="F223">
    <cfRule type="expression" dxfId="18" priority="1226">
      <formula>F223="B"</formula>
    </cfRule>
  </conditionalFormatting>
  <conditionalFormatting sqref="F223">
    <cfRule type="expression" dxfId="17" priority="1227">
      <formula>F223="A"</formula>
    </cfRule>
  </conditionalFormatting>
  <conditionalFormatting sqref="F223">
    <cfRule type="expression" dxfId="16" priority="1228">
      <formula>F223="A1"</formula>
    </cfRule>
  </conditionalFormatting>
  <conditionalFormatting sqref="F223">
    <cfRule type="colorScale" priority="12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3">
    <cfRule type="colorScale" priority="123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3">
    <cfRule type="cellIs" dxfId="15" priority="1231" operator="equal">
      <formula>"""A1"""</formula>
    </cfRule>
  </conditionalFormatting>
  <conditionalFormatting sqref="F223">
    <cfRule type="expression" dxfId="14" priority="1232">
      <formula>F223="C"</formula>
    </cfRule>
  </conditionalFormatting>
  <conditionalFormatting sqref="F223">
    <cfRule type="expression" dxfId="13" priority="1233">
      <formula>F223="C"</formula>
    </cfRule>
  </conditionalFormatting>
  <conditionalFormatting sqref="F223">
    <cfRule type="expression" dxfId="12" priority="1234">
      <formula>F223="B"</formula>
    </cfRule>
  </conditionalFormatting>
  <conditionalFormatting sqref="F223">
    <cfRule type="expression" dxfId="11" priority="1235">
      <formula>F223="A"</formula>
    </cfRule>
  </conditionalFormatting>
  <conditionalFormatting sqref="F223">
    <cfRule type="expression" dxfId="10" priority="1236">
      <formula>F223="A1"</formula>
    </cfRule>
  </conditionalFormatting>
  <conditionalFormatting sqref="F223">
    <cfRule type="colorScale" priority="12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3">
    <cfRule type="colorScale" priority="123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6:F234">
    <cfRule type="expression" dxfId="3" priority="1">
      <formula>F226="C"</formula>
    </cfRule>
  </conditionalFormatting>
  <conditionalFormatting sqref="F226:F234">
    <cfRule type="expression" dxfId="2" priority="2">
      <formula>F226="B"</formula>
    </cfRule>
  </conditionalFormatting>
  <conditionalFormatting sqref="F226:F234">
    <cfRule type="expression" dxfId="1" priority="3">
      <formula>F226="A"</formula>
    </cfRule>
  </conditionalFormatting>
  <conditionalFormatting sqref="F226:F234">
    <cfRule type="expression" dxfId="0" priority="4">
      <formula>F226="A1"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72" t="s">
        <v>430</v>
      </c>
      <c r="B1" s="73"/>
      <c r="C1" s="74"/>
      <c r="D1" s="22"/>
      <c r="E1" s="23" t="s">
        <v>8</v>
      </c>
      <c r="F1" s="80"/>
      <c r="G1" s="5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.75">
      <c r="A2" s="75"/>
      <c r="B2" s="58"/>
      <c r="C2" s="7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>
      <c r="A3" s="77"/>
      <c r="B3" s="78"/>
      <c r="C3" s="79"/>
      <c r="D3" s="22"/>
      <c r="E3" s="22"/>
      <c r="F3" s="24"/>
      <c r="G3" s="25"/>
      <c r="H3" s="26" t="s">
        <v>431</v>
      </c>
      <c r="I3" s="27" t="s">
        <v>432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8.75">
      <c r="A4" s="28" t="s">
        <v>433</v>
      </c>
      <c r="B4" s="29">
        <f>COUNTIF($A6:$A2000,"*")</f>
        <v>212</v>
      </c>
      <c r="C4" s="22"/>
      <c r="D4" s="22"/>
      <c r="E4" s="22"/>
      <c r="F4" s="24"/>
      <c r="G4" s="22"/>
      <c r="H4" s="30">
        <f>COUNTIF(H6:H200,"S")</f>
        <v>11</v>
      </c>
      <c r="I4" s="31">
        <f>SUMIF(H6:H1996, "S",I6:I2002)</f>
        <v>5.2376333656644034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8.75">
      <c r="A5" s="81" t="s">
        <v>434</v>
      </c>
      <c r="B5" s="53"/>
      <c r="C5" s="81" t="s">
        <v>13</v>
      </c>
      <c r="D5" s="53"/>
      <c r="E5" s="81" t="s">
        <v>435</v>
      </c>
      <c r="F5" s="53"/>
      <c r="G5" s="32" t="s">
        <v>436</v>
      </c>
      <c r="H5" s="32" t="s">
        <v>437</v>
      </c>
      <c r="I5" s="33" t="s">
        <v>17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8.75">
      <c r="A6" s="70" t="s">
        <v>18</v>
      </c>
      <c r="B6" s="69"/>
      <c r="C6" s="68" t="s">
        <v>19</v>
      </c>
      <c r="D6" s="69"/>
      <c r="E6" s="82"/>
      <c r="F6" s="69"/>
      <c r="G6" s="34"/>
      <c r="H6" s="35"/>
      <c r="I6" s="36">
        <v>0.96993210475266745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8.75">
      <c r="A7" s="46" t="s">
        <v>20</v>
      </c>
      <c r="B7" s="44"/>
      <c r="C7" s="49" t="s">
        <v>21</v>
      </c>
      <c r="D7" s="44"/>
      <c r="E7" s="71"/>
      <c r="F7" s="44"/>
      <c r="G7" s="37"/>
      <c r="H7" s="38"/>
      <c r="I7" s="39">
        <v>0.96993210475266745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8.75">
      <c r="A8" s="46" t="s">
        <v>22</v>
      </c>
      <c r="B8" s="44"/>
      <c r="C8" s="49" t="s">
        <v>23</v>
      </c>
      <c r="D8" s="44"/>
      <c r="E8" s="71"/>
      <c r="F8" s="44"/>
      <c r="G8" s="37"/>
      <c r="H8" s="38"/>
      <c r="I8" s="39">
        <v>0.96993210475266745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.75">
      <c r="A9" s="46" t="s">
        <v>24</v>
      </c>
      <c r="B9" s="44"/>
      <c r="C9" s="43" t="s">
        <v>25</v>
      </c>
      <c r="D9" s="44"/>
      <c r="E9" s="71"/>
      <c r="F9" s="44"/>
      <c r="G9" s="37"/>
      <c r="H9" s="38"/>
      <c r="I9" s="39">
        <v>9.6993210475266739E-2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.75">
      <c r="A10" s="83" t="s">
        <v>26</v>
      </c>
      <c r="B10" s="44"/>
      <c r="C10" s="84" t="s">
        <v>27</v>
      </c>
      <c r="D10" s="44"/>
      <c r="E10" s="85"/>
      <c r="F10" s="44"/>
      <c r="G10" s="40"/>
      <c r="H10" s="41" t="s">
        <v>438</v>
      </c>
      <c r="I10" s="39">
        <v>9.6993210475266739E-2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.75">
      <c r="A11" s="46" t="s">
        <v>28</v>
      </c>
      <c r="B11" s="44"/>
      <c r="C11" s="43" t="s">
        <v>29</v>
      </c>
      <c r="D11" s="44"/>
      <c r="E11" s="71"/>
      <c r="F11" s="44"/>
      <c r="G11" s="37"/>
      <c r="H11" s="38"/>
      <c r="I11" s="39">
        <v>9.6993210475266739E-2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8.75">
      <c r="A12" s="46" t="s">
        <v>30</v>
      </c>
      <c r="B12" s="44"/>
      <c r="C12" s="43" t="s">
        <v>31</v>
      </c>
      <c r="D12" s="44"/>
      <c r="E12" s="71"/>
      <c r="F12" s="44"/>
      <c r="G12" s="37"/>
      <c r="H12" s="38"/>
      <c r="I12" s="39">
        <v>9.6993210475266739E-2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.75">
      <c r="A13" s="50" t="s">
        <v>32</v>
      </c>
      <c r="B13" s="44"/>
      <c r="C13" s="49" t="s">
        <v>33</v>
      </c>
      <c r="D13" s="44"/>
      <c r="E13" s="71"/>
      <c r="F13" s="44"/>
      <c r="G13" s="37"/>
      <c r="H13" s="38"/>
      <c r="I13" s="39">
        <v>0.96993210475266745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8.75">
      <c r="A14" s="46" t="s">
        <v>34</v>
      </c>
      <c r="B14" s="44"/>
      <c r="C14" s="43" t="s">
        <v>35</v>
      </c>
      <c r="D14" s="44"/>
      <c r="E14" s="71"/>
      <c r="F14" s="44"/>
      <c r="G14" s="37" t="s">
        <v>439</v>
      </c>
      <c r="H14" s="38"/>
      <c r="I14" s="39">
        <v>9.6993210475266739E-2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.75">
      <c r="A15" s="46" t="s">
        <v>36</v>
      </c>
      <c r="B15" s="44"/>
      <c r="C15" s="43" t="s">
        <v>37</v>
      </c>
      <c r="D15" s="44"/>
      <c r="E15" s="71"/>
      <c r="F15" s="44"/>
      <c r="G15" s="37"/>
      <c r="H15" s="38"/>
      <c r="I15" s="39">
        <v>0.96993210475266745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.75">
      <c r="A16" s="50" t="s">
        <v>38</v>
      </c>
      <c r="B16" s="44"/>
      <c r="C16" s="49" t="s">
        <v>39</v>
      </c>
      <c r="D16" s="44"/>
      <c r="E16" s="71"/>
      <c r="F16" s="44"/>
      <c r="G16" s="37"/>
      <c r="H16" s="38"/>
      <c r="I16" s="39">
        <v>0.96993210475266745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.75">
      <c r="A17" s="46" t="s">
        <v>40</v>
      </c>
      <c r="B17" s="44"/>
      <c r="C17" s="43" t="s">
        <v>41</v>
      </c>
      <c r="D17" s="44"/>
      <c r="E17" s="71"/>
      <c r="F17" s="44"/>
      <c r="G17" s="37"/>
      <c r="H17" s="38"/>
      <c r="I17" s="39">
        <v>9.6993210475266739E-2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.75">
      <c r="A18" s="46" t="s">
        <v>42</v>
      </c>
      <c r="B18" s="44"/>
      <c r="C18" s="49" t="s">
        <v>43</v>
      </c>
      <c r="D18" s="44"/>
      <c r="E18" s="71"/>
      <c r="F18" s="44"/>
      <c r="G18" s="37"/>
      <c r="H18" s="38"/>
      <c r="I18" s="39">
        <v>0.38797284190106696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8.75">
      <c r="A19" s="46" t="s">
        <v>44</v>
      </c>
      <c r="B19" s="44"/>
      <c r="C19" s="43" t="s">
        <v>45</v>
      </c>
      <c r="D19" s="44"/>
      <c r="E19" s="71"/>
      <c r="F19" s="44"/>
      <c r="G19" s="37"/>
      <c r="H19" s="38"/>
      <c r="I19" s="39">
        <v>9.6993210475266739E-2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.75">
      <c r="A20" s="46" t="s">
        <v>46</v>
      </c>
      <c r="B20" s="44"/>
      <c r="C20" s="43" t="s">
        <v>47</v>
      </c>
      <c r="D20" s="44"/>
      <c r="E20" s="71"/>
      <c r="F20" s="44"/>
      <c r="G20" s="37"/>
      <c r="H20" s="38"/>
      <c r="I20" s="39">
        <v>9.6993210475266739E-2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>
      <c r="A21" s="46" t="s">
        <v>48</v>
      </c>
      <c r="B21" s="44"/>
      <c r="C21" s="43" t="s">
        <v>49</v>
      </c>
      <c r="D21" s="44"/>
      <c r="E21" s="71"/>
      <c r="F21" s="44"/>
      <c r="G21" s="37"/>
      <c r="H21" s="38"/>
      <c r="I21" s="39">
        <v>9.6993210475266739E-2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46" t="s">
        <v>50</v>
      </c>
      <c r="B22" s="44"/>
      <c r="C22" s="43" t="s">
        <v>51</v>
      </c>
      <c r="D22" s="44"/>
      <c r="E22" s="71"/>
      <c r="F22" s="44"/>
      <c r="G22" s="37"/>
      <c r="H22" s="38"/>
      <c r="I22" s="39">
        <v>9.6993210475266739E-2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.75" customHeight="1">
      <c r="A23" s="46" t="s">
        <v>52</v>
      </c>
      <c r="B23" s="44"/>
      <c r="C23" s="43" t="s">
        <v>53</v>
      </c>
      <c r="D23" s="44"/>
      <c r="E23" s="71"/>
      <c r="F23" s="44"/>
      <c r="G23" s="37"/>
      <c r="H23" s="38"/>
      <c r="I23" s="39">
        <v>9.6993210475266739E-2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46" t="s">
        <v>54</v>
      </c>
      <c r="B24" s="44"/>
      <c r="C24" s="43" t="s">
        <v>55</v>
      </c>
      <c r="D24" s="44"/>
      <c r="E24" s="71"/>
      <c r="F24" s="44"/>
      <c r="G24" s="37"/>
      <c r="H24" s="38"/>
      <c r="I24" s="39">
        <v>9.6993210475266739E-2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.75" customHeight="1">
      <c r="A25" s="46" t="s">
        <v>56</v>
      </c>
      <c r="B25" s="44"/>
      <c r="C25" s="43" t="s">
        <v>57</v>
      </c>
      <c r="D25" s="44"/>
      <c r="E25" s="71"/>
      <c r="F25" s="44"/>
      <c r="G25" s="37"/>
      <c r="H25" s="38"/>
      <c r="I25" s="39">
        <v>0.96993210475266745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>
      <c r="A26" s="46" t="s">
        <v>58</v>
      </c>
      <c r="B26" s="44"/>
      <c r="C26" s="43" t="s">
        <v>59</v>
      </c>
      <c r="D26" s="44"/>
      <c r="E26" s="71"/>
      <c r="F26" s="44"/>
      <c r="G26" s="37"/>
      <c r="H26" s="38"/>
      <c r="I26" s="39">
        <v>9.6993210475266739E-2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customHeight="1">
      <c r="A27" s="46" t="s">
        <v>60</v>
      </c>
      <c r="B27" s="44"/>
      <c r="C27" s="43" t="s">
        <v>61</v>
      </c>
      <c r="D27" s="44"/>
      <c r="E27" s="71"/>
      <c r="F27" s="44"/>
      <c r="G27" s="37"/>
      <c r="H27" s="38"/>
      <c r="I27" s="39">
        <v>9.6993210475266739E-2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5.75" customHeight="1">
      <c r="A28" s="50" t="s">
        <v>62</v>
      </c>
      <c r="B28" s="44"/>
      <c r="C28" s="49" t="s">
        <v>63</v>
      </c>
      <c r="D28" s="44"/>
      <c r="E28" s="71"/>
      <c r="F28" s="44"/>
      <c r="G28" s="37"/>
      <c r="H28" s="38"/>
      <c r="I28" s="39">
        <v>2.9097963142580019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customHeight="1">
      <c r="A29" s="50" t="s">
        <v>64</v>
      </c>
      <c r="B29" s="44"/>
      <c r="C29" s="43" t="s">
        <v>65</v>
      </c>
      <c r="D29" s="44"/>
      <c r="E29" s="71"/>
      <c r="F29" s="44"/>
      <c r="G29" s="37"/>
      <c r="H29" s="38"/>
      <c r="I29" s="39">
        <v>0.96993210475266745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5.75" customHeight="1">
      <c r="A30" s="83" t="s">
        <v>66</v>
      </c>
      <c r="B30" s="44"/>
      <c r="C30" s="84" t="s">
        <v>67</v>
      </c>
      <c r="D30" s="44"/>
      <c r="E30" s="85"/>
      <c r="F30" s="44"/>
      <c r="G30" s="40"/>
      <c r="H30" s="41" t="s">
        <v>438</v>
      </c>
      <c r="I30" s="39">
        <v>0.96993210475266745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customHeight="1">
      <c r="A31" s="46" t="s">
        <v>68</v>
      </c>
      <c r="B31" s="44"/>
      <c r="C31" s="43" t="s">
        <v>69</v>
      </c>
      <c r="D31" s="44"/>
      <c r="E31" s="71"/>
      <c r="F31" s="44"/>
      <c r="G31" s="37"/>
      <c r="H31" s="38"/>
      <c r="I31" s="39">
        <v>9.6993210475266739E-2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.75" customHeight="1">
      <c r="A32" s="46" t="s">
        <v>70</v>
      </c>
      <c r="B32" s="44"/>
      <c r="C32" s="43" t="s">
        <v>71</v>
      </c>
      <c r="D32" s="44"/>
      <c r="E32" s="71"/>
      <c r="F32" s="44"/>
      <c r="G32" s="37"/>
      <c r="H32" s="38"/>
      <c r="I32" s="39">
        <v>9.6993210475266739E-2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5.75" customHeight="1">
      <c r="A33" s="46" t="s">
        <v>72</v>
      </c>
      <c r="B33" s="44"/>
      <c r="C33" s="43" t="s">
        <v>73</v>
      </c>
      <c r="D33" s="44"/>
      <c r="E33" s="71"/>
      <c r="F33" s="44"/>
      <c r="G33" s="37"/>
      <c r="H33" s="38"/>
      <c r="I33" s="39">
        <v>0.96993210475266745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customHeight="1">
      <c r="A34" s="50" t="s">
        <v>74</v>
      </c>
      <c r="B34" s="44"/>
      <c r="C34" s="43" t="s">
        <v>75</v>
      </c>
      <c r="D34" s="44"/>
      <c r="E34" s="71"/>
      <c r="F34" s="44"/>
      <c r="G34" s="37"/>
      <c r="H34" s="38"/>
      <c r="I34" s="39">
        <v>9.6993210475266739E-2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5.75" customHeight="1">
      <c r="A35" s="46" t="s">
        <v>76</v>
      </c>
      <c r="B35" s="44"/>
      <c r="C35" s="49" t="s">
        <v>77</v>
      </c>
      <c r="D35" s="44"/>
      <c r="E35" s="71"/>
      <c r="F35" s="44"/>
      <c r="G35" s="37"/>
      <c r="H35" s="38"/>
      <c r="I35" s="39">
        <v>0.38797284190106696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>
      <c r="A36" s="48" t="s">
        <v>78</v>
      </c>
      <c r="B36" s="44"/>
      <c r="C36" s="49" t="s">
        <v>79</v>
      </c>
      <c r="D36" s="44"/>
      <c r="E36" s="71"/>
      <c r="F36" s="44"/>
      <c r="G36" s="37"/>
      <c r="H36" s="38"/>
      <c r="I36" s="39">
        <v>9.6993210475266739E-2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5.75" customHeight="1">
      <c r="A37" s="48" t="s">
        <v>80</v>
      </c>
      <c r="B37" s="44"/>
      <c r="C37" s="49" t="s">
        <v>81</v>
      </c>
      <c r="D37" s="44"/>
      <c r="E37" s="71"/>
      <c r="F37" s="44"/>
      <c r="G37" s="37"/>
      <c r="H37" s="38"/>
      <c r="I37" s="39">
        <v>0.96993210475266745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>
      <c r="A38" s="46" t="s">
        <v>82</v>
      </c>
      <c r="B38" s="44"/>
      <c r="C38" s="43" t="s">
        <v>83</v>
      </c>
      <c r="D38" s="44"/>
      <c r="E38" s="71"/>
      <c r="F38" s="44"/>
      <c r="G38" s="37"/>
      <c r="H38" s="38"/>
      <c r="I38" s="39">
        <v>9.6993210475266739E-2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5.75" customHeight="1">
      <c r="A39" s="46" t="s">
        <v>84</v>
      </c>
      <c r="B39" s="44"/>
      <c r="C39" s="43" t="s">
        <v>85</v>
      </c>
      <c r="D39" s="44"/>
      <c r="E39" s="71"/>
      <c r="F39" s="44"/>
      <c r="G39" s="37"/>
      <c r="H39" s="38"/>
      <c r="I39" s="39">
        <v>9.6993210475266739E-2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.75" customHeight="1">
      <c r="A40" s="46" t="s">
        <v>86</v>
      </c>
      <c r="B40" s="44"/>
      <c r="C40" s="43" t="s">
        <v>87</v>
      </c>
      <c r="D40" s="44"/>
      <c r="E40" s="71"/>
      <c r="F40" s="44"/>
      <c r="G40" s="37"/>
      <c r="H40" s="38"/>
      <c r="I40" s="39">
        <v>0.96993210475266745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5.75" customHeight="1">
      <c r="A41" s="46" t="s">
        <v>88</v>
      </c>
      <c r="B41" s="44"/>
      <c r="C41" s="43" t="s">
        <v>89</v>
      </c>
      <c r="D41" s="44"/>
      <c r="E41" s="71"/>
      <c r="F41" s="44"/>
      <c r="G41" s="37"/>
      <c r="H41" s="38"/>
      <c r="I41" s="39">
        <v>9.6993210475266739E-2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.75" customHeight="1">
      <c r="A42" s="46" t="s">
        <v>90</v>
      </c>
      <c r="B42" s="44"/>
      <c r="C42" s="43" t="s">
        <v>91</v>
      </c>
      <c r="D42" s="44"/>
      <c r="E42" s="71"/>
      <c r="F42" s="44"/>
      <c r="G42" s="37"/>
      <c r="H42" s="38"/>
      <c r="I42" s="39">
        <v>9.6993210475266739E-2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5.75" customHeight="1">
      <c r="A43" s="47" t="s">
        <v>92</v>
      </c>
      <c r="B43" s="44"/>
      <c r="C43" s="49" t="s">
        <v>93</v>
      </c>
      <c r="D43" s="44"/>
      <c r="E43" s="71"/>
      <c r="F43" s="44"/>
      <c r="G43" s="37"/>
      <c r="H43" s="38"/>
      <c r="I43" s="39">
        <v>9.6993210475266739E-2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5.75" customHeight="1">
      <c r="A44" s="46" t="s">
        <v>94</v>
      </c>
      <c r="B44" s="44"/>
      <c r="C44" s="43" t="s">
        <v>95</v>
      </c>
      <c r="D44" s="44"/>
      <c r="E44" s="71"/>
      <c r="F44" s="44"/>
      <c r="G44" s="37"/>
      <c r="H44" s="38"/>
      <c r="I44" s="39">
        <v>9.6993210475266739E-2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.75" customHeight="1">
      <c r="A45" s="86" t="s">
        <v>96</v>
      </c>
      <c r="B45" s="44"/>
      <c r="C45" s="84" t="s">
        <v>97</v>
      </c>
      <c r="D45" s="44"/>
      <c r="E45" s="85"/>
      <c r="F45" s="44"/>
      <c r="G45" s="40"/>
      <c r="H45" s="41" t="s">
        <v>438</v>
      </c>
      <c r="I45" s="39">
        <v>9.6993210475266739E-2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5.75" customHeight="1">
      <c r="A46" s="46" t="s">
        <v>98</v>
      </c>
      <c r="B46" s="44"/>
      <c r="C46" s="43" t="s">
        <v>99</v>
      </c>
      <c r="D46" s="44"/>
      <c r="E46" s="71"/>
      <c r="F46" s="44"/>
      <c r="G46" s="37"/>
      <c r="H46" s="38"/>
      <c r="I46" s="39">
        <v>9.6993210475266739E-2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5.75" customHeight="1">
      <c r="A47" s="46" t="s">
        <v>100</v>
      </c>
      <c r="B47" s="44"/>
      <c r="C47" s="43" t="s">
        <v>101</v>
      </c>
      <c r="D47" s="44"/>
      <c r="E47" s="71"/>
      <c r="F47" s="44"/>
      <c r="G47" s="37"/>
      <c r="H47" s="38"/>
      <c r="I47" s="39">
        <v>0.96993210475266745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>
      <c r="A48" s="83" t="s">
        <v>102</v>
      </c>
      <c r="B48" s="44"/>
      <c r="C48" s="87" t="s">
        <v>95</v>
      </c>
      <c r="D48" s="44"/>
      <c r="E48" s="85"/>
      <c r="F48" s="44"/>
      <c r="G48" s="40"/>
      <c r="H48" s="41" t="s">
        <v>438</v>
      </c>
      <c r="I48" s="39">
        <v>9.6993210475266739E-2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5.75" customHeight="1">
      <c r="A49" s="46" t="s">
        <v>103</v>
      </c>
      <c r="B49" s="44"/>
      <c r="C49" s="43" t="s">
        <v>104</v>
      </c>
      <c r="D49" s="44"/>
      <c r="E49" s="71"/>
      <c r="F49" s="44"/>
      <c r="G49" s="37"/>
      <c r="H49" s="38"/>
      <c r="I49" s="39">
        <v>9.6993210475266739E-2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5.75" customHeight="1">
      <c r="A50" s="83" t="s">
        <v>105</v>
      </c>
      <c r="B50" s="44"/>
      <c r="C50" s="84" t="s">
        <v>106</v>
      </c>
      <c r="D50" s="44"/>
      <c r="E50" s="85"/>
      <c r="F50" s="44"/>
      <c r="G50" s="40"/>
      <c r="H50" s="41" t="s">
        <v>438</v>
      </c>
      <c r="I50" s="39">
        <v>9.6993210475266739E-2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5.75" customHeight="1">
      <c r="A51" s="46" t="s">
        <v>107</v>
      </c>
      <c r="B51" s="44"/>
      <c r="C51" s="43" t="s">
        <v>108</v>
      </c>
      <c r="D51" s="44"/>
      <c r="E51" s="71"/>
      <c r="F51" s="44"/>
      <c r="G51" s="37"/>
      <c r="H51" s="38"/>
      <c r="I51" s="39">
        <v>0.96993210475266745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5.75" customHeight="1">
      <c r="A52" s="46" t="s">
        <v>109</v>
      </c>
      <c r="B52" s="44"/>
      <c r="C52" s="43" t="s">
        <v>110</v>
      </c>
      <c r="D52" s="44"/>
      <c r="E52" s="71"/>
      <c r="F52" s="44"/>
      <c r="G52" s="37"/>
      <c r="H52" s="38"/>
      <c r="I52" s="39">
        <v>9.6993210475266739E-2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5.75" customHeight="1">
      <c r="A53" s="46" t="s">
        <v>111</v>
      </c>
      <c r="B53" s="44"/>
      <c r="C53" s="43" t="s">
        <v>112</v>
      </c>
      <c r="D53" s="44"/>
      <c r="E53" s="71"/>
      <c r="F53" s="44"/>
      <c r="G53" s="37"/>
      <c r="H53" s="38"/>
      <c r="I53" s="39">
        <v>0.38797284190106696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5.75" customHeight="1">
      <c r="A54" s="46" t="s">
        <v>113</v>
      </c>
      <c r="B54" s="44"/>
      <c r="C54" s="43" t="s">
        <v>114</v>
      </c>
      <c r="D54" s="44"/>
      <c r="E54" s="71"/>
      <c r="F54" s="44"/>
      <c r="G54" s="37"/>
      <c r="H54" s="38"/>
      <c r="I54" s="39">
        <v>9.6993210475266739E-2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>
      <c r="A55" s="50" t="s">
        <v>115</v>
      </c>
      <c r="B55" s="44"/>
      <c r="C55" s="43" t="s">
        <v>116</v>
      </c>
      <c r="D55" s="44"/>
      <c r="E55" s="71"/>
      <c r="F55" s="44"/>
      <c r="G55" s="37"/>
      <c r="H55" s="38"/>
      <c r="I55" s="39">
        <v>0.96993210475266745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.75" customHeight="1">
      <c r="A56" s="46" t="s">
        <v>117</v>
      </c>
      <c r="B56" s="44"/>
      <c r="C56" s="43" t="s">
        <v>35</v>
      </c>
      <c r="D56" s="44"/>
      <c r="E56" s="71"/>
      <c r="F56" s="44"/>
      <c r="G56" s="37"/>
      <c r="H56" s="38"/>
      <c r="I56" s="39">
        <v>9.6993210475266739E-2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5.75" customHeight="1">
      <c r="A57" s="46" t="s">
        <v>118</v>
      </c>
      <c r="B57" s="44"/>
      <c r="C57" s="43" t="s">
        <v>119</v>
      </c>
      <c r="D57" s="44"/>
      <c r="E57" s="71"/>
      <c r="F57" s="44"/>
      <c r="G57" s="37"/>
      <c r="H57" s="38"/>
      <c r="I57" s="39">
        <v>9.6993210475266739E-2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.75" customHeight="1">
      <c r="A58" s="46" t="s">
        <v>120</v>
      </c>
      <c r="B58" s="44"/>
      <c r="C58" s="43" t="s">
        <v>35</v>
      </c>
      <c r="D58" s="44"/>
      <c r="E58" s="71"/>
      <c r="F58" s="44"/>
      <c r="G58" s="37"/>
      <c r="H58" s="38"/>
      <c r="I58" s="39">
        <v>0.96993210475266745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>
      <c r="A59" s="46" t="s">
        <v>121</v>
      </c>
      <c r="B59" s="44"/>
      <c r="C59" s="43" t="s">
        <v>122</v>
      </c>
      <c r="D59" s="44"/>
      <c r="E59" s="71"/>
      <c r="F59" s="44"/>
      <c r="G59" s="37"/>
      <c r="H59" s="38"/>
      <c r="I59" s="39">
        <v>0.96993210475266745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5.75" customHeight="1">
      <c r="A60" s="46" t="s">
        <v>123</v>
      </c>
      <c r="B60" s="44"/>
      <c r="C60" s="49" t="s">
        <v>124</v>
      </c>
      <c r="D60" s="44"/>
      <c r="E60" s="71"/>
      <c r="F60" s="44"/>
      <c r="G60" s="37"/>
      <c r="H60" s="38"/>
      <c r="I60" s="39">
        <v>9.6993210475266739E-2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5.75" customHeight="1">
      <c r="A61" s="50" t="s">
        <v>125</v>
      </c>
      <c r="B61" s="44"/>
      <c r="C61" s="49" t="s">
        <v>126</v>
      </c>
      <c r="D61" s="44"/>
      <c r="E61" s="71"/>
      <c r="F61" s="44"/>
      <c r="G61" s="37"/>
      <c r="H61" s="38"/>
      <c r="I61" s="39">
        <v>9.6993210475266739E-2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.75" customHeight="1">
      <c r="A62" s="46" t="s">
        <v>127</v>
      </c>
      <c r="B62" s="44"/>
      <c r="C62" s="43" t="s">
        <v>47</v>
      </c>
      <c r="D62" s="44"/>
      <c r="E62" s="71"/>
      <c r="F62" s="44"/>
      <c r="G62" s="37"/>
      <c r="H62" s="38"/>
      <c r="I62" s="39">
        <v>9.6993210475266739E-2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.75" customHeight="1">
      <c r="A63" s="46" t="s">
        <v>128</v>
      </c>
      <c r="B63" s="44"/>
      <c r="C63" s="43" t="s">
        <v>129</v>
      </c>
      <c r="D63" s="44"/>
      <c r="E63" s="71"/>
      <c r="F63" s="44"/>
      <c r="G63" s="37"/>
      <c r="H63" s="38"/>
      <c r="I63" s="39">
        <v>1.9398642095053349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.75" customHeight="1">
      <c r="A64" s="46" t="s">
        <v>130</v>
      </c>
      <c r="B64" s="44"/>
      <c r="C64" s="43" t="s">
        <v>131</v>
      </c>
      <c r="D64" s="44"/>
      <c r="E64" s="71"/>
      <c r="F64" s="44"/>
      <c r="G64" s="37"/>
      <c r="H64" s="38"/>
      <c r="I64" s="39">
        <v>0.96993210475266745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A65" s="46" t="s">
        <v>132</v>
      </c>
      <c r="B65" s="44"/>
      <c r="C65" s="43" t="s">
        <v>133</v>
      </c>
      <c r="D65" s="44"/>
      <c r="E65" s="71"/>
      <c r="F65" s="44"/>
      <c r="G65" s="37"/>
      <c r="H65" s="38"/>
      <c r="I65" s="39">
        <v>9.6993210475266739E-2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.75" customHeight="1">
      <c r="A66" s="46" t="s">
        <v>134</v>
      </c>
      <c r="B66" s="44"/>
      <c r="C66" s="43" t="s">
        <v>135</v>
      </c>
      <c r="D66" s="44"/>
      <c r="E66" s="71"/>
      <c r="F66" s="44"/>
      <c r="G66" s="37"/>
      <c r="H66" s="38"/>
      <c r="I66" s="39">
        <v>1.9398642095053349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5.75" customHeight="1">
      <c r="A67" s="83" t="s">
        <v>136</v>
      </c>
      <c r="B67" s="44"/>
      <c r="C67" s="84" t="s">
        <v>137</v>
      </c>
      <c r="D67" s="44"/>
      <c r="E67" s="85"/>
      <c r="F67" s="44"/>
      <c r="G67" s="40"/>
      <c r="H67" s="41" t="s">
        <v>438</v>
      </c>
      <c r="I67" s="39">
        <v>0.38797284190106696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5.75" customHeight="1">
      <c r="A68" s="46" t="s">
        <v>138</v>
      </c>
      <c r="B68" s="44"/>
      <c r="C68" s="49" t="s">
        <v>139</v>
      </c>
      <c r="D68" s="44"/>
      <c r="E68" s="71"/>
      <c r="F68" s="44"/>
      <c r="G68" s="37"/>
      <c r="H68" s="38"/>
      <c r="I68" s="39">
        <v>9.6993210475266739E-2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46" t="s">
        <v>140</v>
      </c>
      <c r="B69" s="44"/>
      <c r="C69" s="43" t="s">
        <v>141</v>
      </c>
      <c r="D69" s="44"/>
      <c r="E69" s="71"/>
      <c r="F69" s="44"/>
      <c r="G69" s="37"/>
      <c r="H69" s="38"/>
      <c r="I69" s="39">
        <v>9.6993210475266739E-2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A70" s="46" t="s">
        <v>142</v>
      </c>
      <c r="B70" s="44"/>
      <c r="C70" s="43" t="s">
        <v>55</v>
      </c>
      <c r="D70" s="44"/>
      <c r="E70" s="71"/>
      <c r="F70" s="44"/>
      <c r="G70" s="37"/>
      <c r="H70" s="38"/>
      <c r="I70" s="39">
        <v>9.6993210475266739E-2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A71" s="46" t="s">
        <v>143</v>
      </c>
      <c r="B71" s="44"/>
      <c r="C71" s="49" t="s">
        <v>144</v>
      </c>
      <c r="D71" s="44"/>
      <c r="E71" s="71"/>
      <c r="F71" s="44"/>
      <c r="G71" s="37"/>
      <c r="H71" s="38"/>
      <c r="I71" s="39">
        <v>0.96993210475266745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>
      <c r="A72" s="47" t="s">
        <v>145</v>
      </c>
      <c r="B72" s="44"/>
      <c r="C72" s="49" t="s">
        <v>146</v>
      </c>
      <c r="D72" s="44"/>
      <c r="E72" s="71"/>
      <c r="F72" s="44"/>
      <c r="G72" s="37"/>
      <c r="H72" s="38"/>
      <c r="I72" s="39">
        <v>0.96993210475266745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>
      <c r="A73" s="46" t="s">
        <v>147</v>
      </c>
      <c r="B73" s="44"/>
      <c r="C73" s="43" t="s">
        <v>148</v>
      </c>
      <c r="D73" s="44"/>
      <c r="E73" s="71"/>
      <c r="F73" s="44"/>
      <c r="G73" s="37"/>
      <c r="H73" s="38"/>
      <c r="I73" s="39">
        <v>9.6993210475266739E-2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5.75" customHeight="1">
      <c r="A74" s="46" t="s">
        <v>149</v>
      </c>
      <c r="B74" s="44"/>
      <c r="C74" s="43" t="s">
        <v>150</v>
      </c>
      <c r="D74" s="44"/>
      <c r="E74" s="71"/>
      <c r="F74" s="44"/>
      <c r="G74" s="37"/>
      <c r="H74" s="38"/>
      <c r="I74" s="39">
        <v>0.96993210475266745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46" t="s">
        <v>151</v>
      </c>
      <c r="B75" s="44"/>
      <c r="C75" s="43" t="s">
        <v>152</v>
      </c>
      <c r="D75" s="44"/>
      <c r="E75" s="71"/>
      <c r="F75" s="44"/>
      <c r="G75" s="37"/>
      <c r="H75" s="38"/>
      <c r="I75" s="39">
        <v>9.6993210475266739E-2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.75" customHeight="1">
      <c r="A76" s="46" t="s">
        <v>153</v>
      </c>
      <c r="B76" s="44"/>
      <c r="C76" s="43" t="s">
        <v>154</v>
      </c>
      <c r="D76" s="44"/>
      <c r="E76" s="71"/>
      <c r="F76" s="44"/>
      <c r="G76" s="37"/>
      <c r="H76" s="38"/>
      <c r="I76" s="39">
        <v>9.6993210475266739E-2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5.75" customHeight="1">
      <c r="A77" s="46" t="s">
        <v>155</v>
      </c>
      <c r="B77" s="44"/>
      <c r="C77" s="43" t="s">
        <v>156</v>
      </c>
      <c r="D77" s="44"/>
      <c r="E77" s="71"/>
      <c r="F77" s="44"/>
      <c r="G77" s="37"/>
      <c r="H77" s="38"/>
      <c r="I77" s="39">
        <v>0.96993210475266745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.75" customHeight="1">
      <c r="A78" s="46" t="s">
        <v>157</v>
      </c>
      <c r="B78" s="44"/>
      <c r="C78" s="43" t="s">
        <v>158</v>
      </c>
      <c r="D78" s="44"/>
      <c r="E78" s="71"/>
      <c r="F78" s="44"/>
      <c r="G78" s="37"/>
      <c r="H78" s="38"/>
      <c r="I78" s="39">
        <v>0.96993210475266745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5.75" customHeight="1">
      <c r="A79" s="46" t="s">
        <v>159</v>
      </c>
      <c r="B79" s="44"/>
      <c r="C79" s="43" t="s">
        <v>160</v>
      </c>
      <c r="D79" s="44"/>
      <c r="E79" s="71"/>
      <c r="F79" s="44"/>
      <c r="G79" s="37"/>
      <c r="H79" s="38"/>
      <c r="I79" s="39">
        <v>9.6993210475266739E-2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customHeight="1">
      <c r="A80" s="46" t="s">
        <v>161</v>
      </c>
      <c r="B80" s="44"/>
      <c r="C80" s="49" t="s">
        <v>162</v>
      </c>
      <c r="D80" s="44"/>
      <c r="E80" s="71"/>
      <c r="F80" s="44"/>
      <c r="G80" s="37"/>
      <c r="H80" s="38"/>
      <c r="I80" s="39">
        <v>9.6993210475266739E-2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5.75" customHeight="1">
      <c r="A81" s="46" t="s">
        <v>163</v>
      </c>
      <c r="B81" s="44"/>
      <c r="C81" s="49" t="s">
        <v>164</v>
      </c>
      <c r="D81" s="44"/>
      <c r="E81" s="71"/>
      <c r="F81" s="44"/>
      <c r="G81" s="37"/>
      <c r="H81" s="38"/>
      <c r="I81" s="39">
        <v>9.6993210475266739E-2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5.75" customHeight="1">
      <c r="A82" s="46" t="s">
        <v>165</v>
      </c>
      <c r="B82" s="44"/>
      <c r="C82" s="43" t="s">
        <v>166</v>
      </c>
      <c r="D82" s="44"/>
      <c r="E82" s="71"/>
      <c r="F82" s="44"/>
      <c r="G82" s="37"/>
      <c r="H82" s="38"/>
      <c r="I82" s="39">
        <v>9.6993210475266739E-2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>
      <c r="A83" s="48" t="s">
        <v>167</v>
      </c>
      <c r="B83" s="44"/>
      <c r="C83" s="49" t="s">
        <v>168</v>
      </c>
      <c r="D83" s="44"/>
      <c r="E83" s="71"/>
      <c r="F83" s="44"/>
      <c r="G83" s="37"/>
      <c r="H83" s="38"/>
      <c r="I83" s="39">
        <v>0.96993210475266745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>
      <c r="A84" s="48" t="s">
        <v>169</v>
      </c>
      <c r="B84" s="44"/>
      <c r="C84" s="49" t="s">
        <v>170</v>
      </c>
      <c r="D84" s="44"/>
      <c r="E84" s="71"/>
      <c r="F84" s="44"/>
      <c r="G84" s="37"/>
      <c r="H84" s="38"/>
      <c r="I84" s="39">
        <v>0.96993210475266745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5.75" customHeight="1">
      <c r="A85" s="46" t="s">
        <v>171</v>
      </c>
      <c r="B85" s="44"/>
      <c r="C85" s="49" t="s">
        <v>172</v>
      </c>
      <c r="D85" s="44"/>
      <c r="E85" s="71"/>
      <c r="F85" s="44"/>
      <c r="G85" s="37"/>
      <c r="H85" s="38"/>
      <c r="I85" s="39">
        <v>0.96993210475266745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>
      <c r="A86" s="46" t="s">
        <v>173</v>
      </c>
      <c r="B86" s="44"/>
      <c r="C86" s="43" t="s">
        <v>174</v>
      </c>
      <c r="D86" s="44"/>
      <c r="E86" s="71"/>
      <c r="F86" s="44"/>
      <c r="G86" s="37"/>
      <c r="H86" s="38"/>
      <c r="I86" s="39">
        <v>9.6993210475266739E-2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>
      <c r="A87" s="46" t="s">
        <v>175</v>
      </c>
      <c r="B87" s="44"/>
      <c r="C87" s="43" t="s">
        <v>176</v>
      </c>
      <c r="D87" s="44"/>
      <c r="E87" s="71"/>
      <c r="F87" s="44"/>
      <c r="G87" s="37"/>
      <c r="H87" s="38"/>
      <c r="I87" s="39">
        <v>0.38797284190106696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>
      <c r="A88" s="47" t="s">
        <v>177</v>
      </c>
      <c r="B88" s="44"/>
      <c r="C88" s="43" t="s">
        <v>178</v>
      </c>
      <c r="D88" s="44"/>
      <c r="E88" s="71"/>
      <c r="F88" s="44"/>
      <c r="G88" s="37"/>
      <c r="H88" s="38"/>
      <c r="I88" s="39">
        <v>9.6993210475266739E-2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>
      <c r="A89" s="46" t="s">
        <v>179</v>
      </c>
      <c r="B89" s="44"/>
      <c r="C89" s="43" t="s">
        <v>180</v>
      </c>
      <c r="D89" s="44"/>
      <c r="E89" s="71"/>
      <c r="F89" s="44"/>
      <c r="G89" s="37"/>
      <c r="H89" s="38"/>
      <c r="I89" s="39">
        <v>9.6993210475266739E-2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>
      <c r="A90" s="45" t="s">
        <v>181</v>
      </c>
      <c r="B90" s="44"/>
      <c r="C90" s="43" t="s">
        <v>182</v>
      </c>
      <c r="D90" s="44"/>
      <c r="E90" s="71"/>
      <c r="F90" s="44"/>
      <c r="G90" s="37"/>
      <c r="H90" s="38"/>
      <c r="I90" s="39">
        <v>9.6993210475266739E-2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>
      <c r="A91" s="46" t="s">
        <v>183</v>
      </c>
      <c r="B91" s="44"/>
      <c r="C91" s="43" t="s">
        <v>184</v>
      </c>
      <c r="D91" s="44"/>
      <c r="E91" s="71"/>
      <c r="F91" s="44"/>
      <c r="G91" s="37"/>
      <c r="H91" s="38"/>
      <c r="I91" s="39">
        <v>9.6993210475266739E-2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46" t="s">
        <v>185</v>
      </c>
      <c r="B92" s="44"/>
      <c r="C92" s="43" t="s">
        <v>186</v>
      </c>
      <c r="D92" s="44"/>
      <c r="E92" s="71"/>
      <c r="F92" s="44"/>
      <c r="G92" s="37"/>
      <c r="H92" s="38"/>
      <c r="I92" s="39">
        <v>0.96993210475266745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.75" customHeight="1">
      <c r="A93" s="46" t="s">
        <v>187</v>
      </c>
      <c r="B93" s="44"/>
      <c r="C93" s="43" t="s">
        <v>188</v>
      </c>
      <c r="D93" s="44"/>
      <c r="E93" s="71"/>
      <c r="F93" s="44"/>
      <c r="G93" s="37"/>
      <c r="H93" s="38"/>
      <c r="I93" s="39">
        <v>0.96993210475266745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.75" customHeight="1">
      <c r="A94" s="46" t="s">
        <v>189</v>
      </c>
      <c r="B94" s="44"/>
      <c r="C94" s="43" t="s">
        <v>190</v>
      </c>
      <c r="D94" s="44"/>
      <c r="E94" s="71"/>
      <c r="F94" s="44"/>
      <c r="G94" s="37"/>
      <c r="H94" s="38"/>
      <c r="I94" s="39">
        <v>0.38797284190106696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46" t="s">
        <v>191</v>
      </c>
      <c r="B95" s="44"/>
      <c r="C95" s="43" t="s">
        <v>192</v>
      </c>
      <c r="D95" s="44"/>
      <c r="E95" s="71"/>
      <c r="F95" s="44"/>
      <c r="G95" s="37"/>
      <c r="H95" s="38"/>
      <c r="I95" s="39">
        <v>9.6993210475266739E-2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>
      <c r="A96" s="86" t="s">
        <v>193</v>
      </c>
      <c r="B96" s="44"/>
      <c r="C96" s="84" t="s">
        <v>194</v>
      </c>
      <c r="D96" s="44"/>
      <c r="E96" s="85"/>
      <c r="F96" s="44"/>
      <c r="G96" s="40"/>
      <c r="H96" s="41" t="s">
        <v>438</v>
      </c>
      <c r="I96" s="39">
        <v>0.96993210475266745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5.75" customHeight="1">
      <c r="A97" s="45" t="s">
        <v>195</v>
      </c>
      <c r="B97" s="44"/>
      <c r="C97" s="43" t="s">
        <v>196</v>
      </c>
      <c r="D97" s="44"/>
      <c r="E97" s="71"/>
      <c r="F97" s="44"/>
      <c r="G97" s="37"/>
      <c r="H97" s="38"/>
      <c r="I97" s="39">
        <v>9.6993210475266739E-2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5.75" customHeight="1">
      <c r="A98" s="46" t="s">
        <v>197</v>
      </c>
      <c r="B98" s="44"/>
      <c r="C98" s="43" t="s">
        <v>198</v>
      </c>
      <c r="D98" s="44"/>
      <c r="E98" s="71"/>
      <c r="F98" s="44"/>
      <c r="G98" s="37"/>
      <c r="H98" s="38"/>
      <c r="I98" s="39">
        <v>9.6993210475266739E-2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46" t="s">
        <v>199</v>
      </c>
      <c r="B99" s="44"/>
      <c r="C99" s="43" t="s">
        <v>200</v>
      </c>
      <c r="D99" s="44"/>
      <c r="E99" s="71"/>
      <c r="F99" s="44"/>
      <c r="G99" s="37"/>
      <c r="H99" s="38"/>
      <c r="I99" s="39">
        <v>9.6993210475266739E-2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5.75" customHeight="1">
      <c r="A100" s="46" t="s">
        <v>201</v>
      </c>
      <c r="B100" s="44"/>
      <c r="C100" s="43" t="s">
        <v>202</v>
      </c>
      <c r="D100" s="44"/>
      <c r="E100" s="71"/>
      <c r="F100" s="44"/>
      <c r="G100" s="37"/>
      <c r="H100" s="38"/>
      <c r="I100" s="39">
        <v>9.6993210475266739E-2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.75" customHeight="1">
      <c r="A101" s="46" t="s">
        <v>203</v>
      </c>
      <c r="B101" s="44"/>
      <c r="C101" s="49" t="s">
        <v>204</v>
      </c>
      <c r="D101" s="44"/>
      <c r="E101" s="71"/>
      <c r="F101" s="44"/>
      <c r="G101" s="37"/>
      <c r="H101" s="38"/>
      <c r="I101" s="39">
        <v>9.6993210475266739E-2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>
      <c r="A102" s="46" t="s">
        <v>205</v>
      </c>
      <c r="B102" s="44"/>
      <c r="C102" s="43" t="s">
        <v>55</v>
      </c>
      <c r="D102" s="44"/>
      <c r="E102" s="71"/>
      <c r="F102" s="44"/>
      <c r="G102" s="37"/>
      <c r="H102" s="38"/>
      <c r="I102" s="39">
        <v>9.6993210475266739E-2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>
      <c r="A103" s="46" t="s">
        <v>206</v>
      </c>
      <c r="B103" s="44"/>
      <c r="C103" s="43" t="s">
        <v>207</v>
      </c>
      <c r="D103" s="44"/>
      <c r="E103" s="71"/>
      <c r="F103" s="44"/>
      <c r="G103" s="37"/>
      <c r="H103" s="38"/>
      <c r="I103" s="39">
        <v>9.6993210475266739E-2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48" t="s">
        <v>208</v>
      </c>
      <c r="B104" s="44"/>
      <c r="C104" s="49" t="s">
        <v>209</v>
      </c>
      <c r="D104" s="44"/>
      <c r="E104" s="71"/>
      <c r="F104" s="44"/>
      <c r="G104" s="37"/>
      <c r="H104" s="38"/>
      <c r="I104" s="39">
        <v>0.96993210475266745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>
      <c r="A105" s="46" t="s">
        <v>210</v>
      </c>
      <c r="B105" s="44"/>
      <c r="C105" s="43" t="s">
        <v>55</v>
      </c>
      <c r="D105" s="44"/>
      <c r="E105" s="71"/>
      <c r="F105" s="44"/>
      <c r="G105" s="37"/>
      <c r="H105" s="38"/>
      <c r="I105" s="39">
        <v>9.6993210475266739E-2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46" t="s">
        <v>211</v>
      </c>
      <c r="B106" s="44"/>
      <c r="C106" s="43" t="s">
        <v>212</v>
      </c>
      <c r="D106" s="44"/>
      <c r="E106" s="71"/>
      <c r="F106" s="44"/>
      <c r="G106" s="37"/>
      <c r="H106" s="38"/>
      <c r="I106" s="39">
        <v>9.6993210475266739E-2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>
      <c r="A107" s="46" t="s">
        <v>213</v>
      </c>
      <c r="B107" s="44"/>
      <c r="C107" s="43" t="s">
        <v>214</v>
      </c>
      <c r="D107" s="44"/>
      <c r="E107" s="71"/>
      <c r="F107" s="44"/>
      <c r="G107" s="37"/>
      <c r="H107" s="38"/>
      <c r="I107" s="39">
        <v>9.6993210475266739E-2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46" t="s">
        <v>215</v>
      </c>
      <c r="B108" s="44"/>
      <c r="C108" s="43" t="s">
        <v>216</v>
      </c>
      <c r="D108" s="44"/>
      <c r="E108" s="71"/>
      <c r="F108" s="44"/>
      <c r="G108" s="37"/>
      <c r="H108" s="38"/>
      <c r="I108" s="39">
        <v>0.96993210475266745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>
      <c r="A109" s="46" t="s">
        <v>217</v>
      </c>
      <c r="B109" s="44"/>
      <c r="C109" s="43" t="s">
        <v>218</v>
      </c>
      <c r="D109" s="44"/>
      <c r="E109" s="71"/>
      <c r="F109" s="44"/>
      <c r="G109" s="37"/>
      <c r="H109" s="38"/>
      <c r="I109" s="39">
        <v>9.6993210475266739E-2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5.75" customHeight="1">
      <c r="A110" s="46" t="s">
        <v>219</v>
      </c>
      <c r="B110" s="44"/>
      <c r="C110" s="43" t="s">
        <v>220</v>
      </c>
      <c r="D110" s="44"/>
      <c r="E110" s="71"/>
      <c r="F110" s="44"/>
      <c r="G110" s="37"/>
      <c r="H110" s="38"/>
      <c r="I110" s="39">
        <v>0.96993210475266745</v>
      </c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.75" customHeight="1">
      <c r="A111" s="46" t="s">
        <v>221</v>
      </c>
      <c r="B111" s="44"/>
      <c r="C111" s="43" t="s">
        <v>55</v>
      </c>
      <c r="D111" s="44"/>
      <c r="E111" s="71"/>
      <c r="F111" s="44"/>
      <c r="G111" s="37"/>
      <c r="H111" s="38"/>
      <c r="I111" s="39">
        <v>9.6993210475266739E-2</v>
      </c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5.75" customHeight="1">
      <c r="A112" s="46" t="s">
        <v>222</v>
      </c>
      <c r="B112" s="44"/>
      <c r="C112" s="43" t="s">
        <v>223</v>
      </c>
      <c r="D112" s="44"/>
      <c r="E112" s="71"/>
      <c r="F112" s="44"/>
      <c r="G112" s="37"/>
      <c r="H112" s="38"/>
      <c r="I112" s="39">
        <v>9.6993210475266739E-2</v>
      </c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>
      <c r="A113" s="46" t="s">
        <v>224</v>
      </c>
      <c r="B113" s="44"/>
      <c r="C113" s="43" t="s">
        <v>225</v>
      </c>
      <c r="D113" s="44"/>
      <c r="E113" s="71"/>
      <c r="F113" s="44"/>
      <c r="G113" s="37"/>
      <c r="H113" s="38"/>
      <c r="I113" s="39">
        <v>0.48496605237633372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>
      <c r="A114" s="50" t="s">
        <v>226</v>
      </c>
      <c r="B114" s="44"/>
      <c r="C114" s="43" t="s">
        <v>227</v>
      </c>
      <c r="D114" s="44"/>
      <c r="E114" s="71"/>
      <c r="F114" s="44"/>
      <c r="G114" s="37"/>
      <c r="H114" s="38"/>
      <c r="I114" s="39">
        <v>0.96993210475266745</v>
      </c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.75" customHeight="1">
      <c r="A115" s="47" t="s">
        <v>228</v>
      </c>
      <c r="B115" s="44"/>
      <c r="C115" s="43" t="s">
        <v>229</v>
      </c>
      <c r="D115" s="44"/>
      <c r="E115" s="71"/>
      <c r="F115" s="44"/>
      <c r="G115" s="37"/>
      <c r="H115" s="38"/>
      <c r="I115" s="39">
        <v>9.6993210475266739E-2</v>
      </c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>
      <c r="A116" s="46" t="s">
        <v>230</v>
      </c>
      <c r="B116" s="44"/>
      <c r="C116" s="43" t="s">
        <v>231</v>
      </c>
      <c r="D116" s="44"/>
      <c r="E116" s="71"/>
      <c r="F116" s="44"/>
      <c r="G116" s="37"/>
      <c r="H116" s="38"/>
      <c r="I116" s="39">
        <v>0.96993210475266745</v>
      </c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5.75" customHeight="1">
      <c r="A117" s="47" t="s">
        <v>232</v>
      </c>
      <c r="B117" s="44"/>
      <c r="C117" s="43" t="s">
        <v>55</v>
      </c>
      <c r="D117" s="44"/>
      <c r="E117" s="71"/>
      <c r="F117" s="44"/>
      <c r="G117" s="37"/>
      <c r="H117" s="38"/>
      <c r="I117" s="39">
        <v>9.6993210475266739E-2</v>
      </c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5.75" customHeight="1">
      <c r="A118" s="88" t="s">
        <v>233</v>
      </c>
      <c r="B118" s="44"/>
      <c r="C118" s="87" t="s">
        <v>234</v>
      </c>
      <c r="D118" s="44"/>
      <c r="E118" s="85"/>
      <c r="F118" s="44"/>
      <c r="G118" s="40"/>
      <c r="H118" s="41" t="s">
        <v>438</v>
      </c>
      <c r="I118" s="39">
        <v>0.96993210475266745</v>
      </c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.75" customHeight="1">
      <c r="A119" s="46" t="s">
        <v>235</v>
      </c>
      <c r="B119" s="44"/>
      <c r="C119" s="43" t="s">
        <v>236</v>
      </c>
      <c r="D119" s="44"/>
      <c r="E119" s="71"/>
      <c r="F119" s="44"/>
      <c r="G119" s="37"/>
      <c r="H119" s="38"/>
      <c r="I119" s="39">
        <v>9.6993210475266739E-2</v>
      </c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5.75" customHeight="1">
      <c r="A120" s="46" t="s">
        <v>237</v>
      </c>
      <c r="B120" s="44"/>
      <c r="C120" s="43" t="s">
        <v>238</v>
      </c>
      <c r="D120" s="44"/>
      <c r="E120" s="71"/>
      <c r="F120" s="44"/>
      <c r="G120" s="37"/>
      <c r="H120" s="38"/>
      <c r="I120" s="39">
        <v>0.96993210475266745</v>
      </c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5.75" customHeight="1">
      <c r="A121" s="83" t="s">
        <v>239</v>
      </c>
      <c r="B121" s="44"/>
      <c r="C121" s="84" t="s">
        <v>240</v>
      </c>
      <c r="D121" s="44"/>
      <c r="E121" s="85"/>
      <c r="F121" s="44"/>
      <c r="G121" s="40"/>
      <c r="H121" s="41" t="s">
        <v>438</v>
      </c>
      <c r="I121" s="39">
        <v>0.96993210475266745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5.75" customHeight="1">
      <c r="A122" s="48" t="s">
        <v>241</v>
      </c>
      <c r="B122" s="44"/>
      <c r="C122" s="43" t="s">
        <v>55</v>
      </c>
      <c r="D122" s="44"/>
      <c r="E122" s="71"/>
      <c r="F122" s="44"/>
      <c r="G122" s="37"/>
      <c r="H122" s="38"/>
      <c r="I122" s="39">
        <v>9.6993210475266739E-2</v>
      </c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5.75" customHeight="1">
      <c r="A123" s="46" t="s">
        <v>242</v>
      </c>
      <c r="B123" s="44"/>
      <c r="C123" s="43" t="s">
        <v>243</v>
      </c>
      <c r="D123" s="44"/>
      <c r="E123" s="71"/>
      <c r="F123" s="44"/>
      <c r="G123" s="37"/>
      <c r="H123" s="38"/>
      <c r="I123" s="39">
        <v>9.6993210475266739E-2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5.75" customHeight="1">
      <c r="A124" s="46" t="s">
        <v>244</v>
      </c>
      <c r="B124" s="44"/>
      <c r="C124" s="43" t="s">
        <v>245</v>
      </c>
      <c r="D124" s="44"/>
      <c r="E124" s="71"/>
      <c r="F124" s="44"/>
      <c r="G124" s="37"/>
      <c r="H124" s="38"/>
      <c r="I124" s="39">
        <v>9.6993210475266739E-2</v>
      </c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5.75" customHeight="1">
      <c r="A125" s="46" t="s">
        <v>246</v>
      </c>
      <c r="B125" s="44"/>
      <c r="C125" s="43" t="s">
        <v>247</v>
      </c>
      <c r="D125" s="44"/>
      <c r="E125" s="71"/>
      <c r="F125" s="44"/>
      <c r="G125" s="37"/>
      <c r="H125" s="38"/>
      <c r="I125" s="39">
        <v>9.6993210475266739E-2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5.75" customHeight="1">
      <c r="A126" s="46" t="s">
        <v>248</v>
      </c>
      <c r="B126" s="44"/>
      <c r="C126" s="49" t="s">
        <v>249</v>
      </c>
      <c r="D126" s="44"/>
      <c r="E126" s="71"/>
      <c r="F126" s="44"/>
      <c r="G126" s="37"/>
      <c r="H126" s="38"/>
      <c r="I126" s="39">
        <v>9.6993210475266739E-2</v>
      </c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5.75" customHeight="1">
      <c r="A127" s="46" t="s">
        <v>250</v>
      </c>
      <c r="B127" s="44"/>
      <c r="C127" s="43" t="s">
        <v>251</v>
      </c>
      <c r="D127" s="44"/>
      <c r="E127" s="71"/>
      <c r="F127" s="44"/>
      <c r="G127" s="37"/>
      <c r="H127" s="38"/>
      <c r="I127" s="39">
        <v>0.96993210475266745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5.75" customHeight="1">
      <c r="A128" s="46" t="s">
        <v>252</v>
      </c>
      <c r="B128" s="44"/>
      <c r="C128" s="43" t="s">
        <v>253</v>
      </c>
      <c r="D128" s="44"/>
      <c r="E128" s="71"/>
      <c r="F128" s="44"/>
      <c r="G128" s="37"/>
      <c r="H128" s="38"/>
      <c r="I128" s="39">
        <v>0.96993210475266745</v>
      </c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>
      <c r="A129" s="46" t="s">
        <v>254</v>
      </c>
      <c r="B129" s="44"/>
      <c r="C129" s="43" t="s">
        <v>255</v>
      </c>
      <c r="D129" s="44"/>
      <c r="E129" s="71"/>
      <c r="F129" s="44"/>
      <c r="G129" s="37"/>
      <c r="H129" s="38"/>
      <c r="I129" s="39">
        <v>9.6993210475266739E-2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5.75" customHeight="1">
      <c r="A130" s="50" t="s">
        <v>256</v>
      </c>
      <c r="B130" s="44"/>
      <c r="C130" s="49" t="s">
        <v>257</v>
      </c>
      <c r="D130" s="44"/>
      <c r="E130" s="71"/>
      <c r="F130" s="44"/>
      <c r="G130" s="37"/>
      <c r="H130" s="38"/>
      <c r="I130" s="39">
        <v>0.96993210475266745</v>
      </c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5.75" customHeight="1">
      <c r="A131" s="46" t="s">
        <v>258</v>
      </c>
      <c r="B131" s="44"/>
      <c r="C131" s="49" t="s">
        <v>259</v>
      </c>
      <c r="D131" s="44"/>
      <c r="E131" s="71"/>
      <c r="F131" s="44"/>
      <c r="G131" s="37"/>
      <c r="H131" s="38"/>
      <c r="I131" s="39">
        <v>0.96993210475266745</v>
      </c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5.75" customHeight="1">
      <c r="A132" s="46" t="s">
        <v>260</v>
      </c>
      <c r="B132" s="44"/>
      <c r="C132" s="43" t="s">
        <v>261</v>
      </c>
      <c r="D132" s="44"/>
      <c r="E132" s="71"/>
      <c r="F132" s="44"/>
      <c r="G132" s="37"/>
      <c r="H132" s="38"/>
      <c r="I132" s="39">
        <v>9.6993210475266739E-2</v>
      </c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>
      <c r="A133" s="47" t="s">
        <v>262</v>
      </c>
      <c r="B133" s="44"/>
      <c r="C133" s="49" t="s">
        <v>263</v>
      </c>
      <c r="D133" s="44"/>
      <c r="E133" s="71"/>
      <c r="F133" s="44"/>
      <c r="G133" s="37"/>
      <c r="H133" s="38"/>
      <c r="I133" s="39">
        <v>0.96993210475266745</v>
      </c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5.75" customHeight="1">
      <c r="A134" s="46" t="s">
        <v>264</v>
      </c>
      <c r="B134" s="44"/>
      <c r="C134" s="43" t="s">
        <v>265</v>
      </c>
      <c r="D134" s="44"/>
      <c r="E134" s="71"/>
      <c r="F134" s="44"/>
      <c r="G134" s="37"/>
      <c r="H134" s="38"/>
      <c r="I134" s="39">
        <v>9.6993210475266739E-2</v>
      </c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5.75" customHeight="1">
      <c r="A135" s="46" t="s">
        <v>266</v>
      </c>
      <c r="B135" s="44"/>
      <c r="C135" s="43" t="s">
        <v>267</v>
      </c>
      <c r="D135" s="44"/>
      <c r="E135" s="71"/>
      <c r="F135" s="44"/>
      <c r="G135" s="37"/>
      <c r="H135" s="38"/>
      <c r="I135" s="39">
        <v>9.6993210475266739E-2</v>
      </c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5.75" customHeight="1">
      <c r="A136" s="46" t="s">
        <v>268</v>
      </c>
      <c r="B136" s="44"/>
      <c r="C136" s="43" t="s">
        <v>269</v>
      </c>
      <c r="D136" s="44"/>
      <c r="E136" s="71"/>
      <c r="F136" s="44"/>
      <c r="G136" s="37"/>
      <c r="H136" s="38"/>
      <c r="I136" s="39">
        <v>9.6993210475266739E-2</v>
      </c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5.75" customHeight="1">
      <c r="A137" s="46" t="s">
        <v>270</v>
      </c>
      <c r="B137" s="44"/>
      <c r="C137" s="43" t="s">
        <v>271</v>
      </c>
      <c r="D137" s="44"/>
      <c r="E137" s="71"/>
      <c r="F137" s="44"/>
      <c r="G137" s="37"/>
      <c r="H137" s="38"/>
      <c r="I137" s="39">
        <v>0.38797284190106696</v>
      </c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5.75" customHeight="1">
      <c r="A138" s="46" t="s">
        <v>272</v>
      </c>
      <c r="B138" s="44"/>
      <c r="C138" s="43" t="s">
        <v>273</v>
      </c>
      <c r="D138" s="44"/>
      <c r="E138" s="71"/>
      <c r="F138" s="44"/>
      <c r="G138" s="37"/>
      <c r="H138" s="38"/>
      <c r="I138" s="39">
        <v>9.6993210475266739E-2</v>
      </c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>
      <c r="A139" s="46" t="s">
        <v>274</v>
      </c>
      <c r="B139" s="44"/>
      <c r="C139" s="43" t="s">
        <v>275</v>
      </c>
      <c r="D139" s="44"/>
      <c r="E139" s="71"/>
      <c r="F139" s="44"/>
      <c r="G139" s="37"/>
      <c r="H139" s="38"/>
      <c r="I139" s="39">
        <v>0.96993210475266745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>
      <c r="A140" s="46" t="s">
        <v>276</v>
      </c>
      <c r="B140" s="44"/>
      <c r="C140" s="43" t="s">
        <v>247</v>
      </c>
      <c r="D140" s="44"/>
      <c r="E140" s="71"/>
      <c r="F140" s="44"/>
      <c r="G140" s="37"/>
      <c r="H140" s="38"/>
      <c r="I140" s="39">
        <v>9.6993210475266739E-2</v>
      </c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>
      <c r="A141" s="46" t="s">
        <v>277</v>
      </c>
      <c r="B141" s="44"/>
      <c r="C141" s="43" t="s">
        <v>278</v>
      </c>
      <c r="D141" s="44"/>
      <c r="E141" s="71"/>
      <c r="F141" s="44"/>
      <c r="G141" s="37"/>
      <c r="H141" s="38"/>
      <c r="I141" s="39">
        <v>9.6993210475266739E-2</v>
      </c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>
      <c r="A142" s="50" t="s">
        <v>279</v>
      </c>
      <c r="B142" s="44"/>
      <c r="C142" s="49" t="s">
        <v>280</v>
      </c>
      <c r="D142" s="44"/>
      <c r="E142" s="71"/>
      <c r="F142" s="44"/>
      <c r="G142" s="37"/>
      <c r="H142" s="38"/>
      <c r="I142" s="39">
        <v>0.38797284190106696</v>
      </c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>
      <c r="A143" s="46" t="s">
        <v>281</v>
      </c>
      <c r="B143" s="44"/>
      <c r="C143" s="43" t="s">
        <v>282</v>
      </c>
      <c r="D143" s="44"/>
      <c r="E143" s="71"/>
      <c r="F143" s="44"/>
      <c r="G143" s="37"/>
      <c r="H143" s="38"/>
      <c r="I143" s="39">
        <v>0.96993210475266745</v>
      </c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>
      <c r="A144" s="46" t="s">
        <v>283</v>
      </c>
      <c r="B144" s="44"/>
      <c r="C144" s="49" t="s">
        <v>284</v>
      </c>
      <c r="D144" s="44"/>
      <c r="E144" s="71"/>
      <c r="F144" s="44"/>
      <c r="G144" s="37"/>
      <c r="H144" s="38"/>
      <c r="I144" s="39">
        <v>0.96993210475266745</v>
      </c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>
      <c r="A145" s="46" t="s">
        <v>285</v>
      </c>
      <c r="B145" s="44"/>
      <c r="C145" s="43" t="s">
        <v>286</v>
      </c>
      <c r="D145" s="44"/>
      <c r="E145" s="71"/>
      <c r="F145" s="44"/>
      <c r="G145" s="37"/>
      <c r="H145" s="38"/>
      <c r="I145" s="39">
        <v>9.6993210475266739E-2</v>
      </c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>
      <c r="A146" s="50" t="s">
        <v>287</v>
      </c>
      <c r="B146" s="44"/>
      <c r="C146" s="49" t="s">
        <v>288</v>
      </c>
      <c r="D146" s="44"/>
      <c r="E146" s="71"/>
      <c r="F146" s="44"/>
      <c r="G146" s="37"/>
      <c r="H146" s="38"/>
      <c r="I146" s="39">
        <v>9.6993210475266739E-2</v>
      </c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>
      <c r="A147" s="47" t="s">
        <v>289</v>
      </c>
      <c r="B147" s="44"/>
      <c r="C147" s="49" t="s">
        <v>290</v>
      </c>
      <c r="D147" s="44"/>
      <c r="E147" s="71"/>
      <c r="F147" s="44"/>
      <c r="G147" s="37"/>
      <c r="H147" s="38"/>
      <c r="I147" s="39">
        <v>0.96993210475266745</v>
      </c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>
      <c r="A148" s="46" t="s">
        <v>291</v>
      </c>
      <c r="B148" s="44"/>
      <c r="C148" s="43" t="s">
        <v>292</v>
      </c>
      <c r="D148" s="44"/>
      <c r="E148" s="71"/>
      <c r="F148" s="44"/>
      <c r="G148" s="37"/>
      <c r="H148" s="38"/>
      <c r="I148" s="39">
        <v>9.6993210475266739E-2</v>
      </c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>
      <c r="A149" s="46" t="s">
        <v>293</v>
      </c>
      <c r="B149" s="44"/>
      <c r="C149" s="43" t="s">
        <v>294</v>
      </c>
      <c r="D149" s="44"/>
      <c r="E149" s="71"/>
      <c r="F149" s="44"/>
      <c r="G149" s="37"/>
      <c r="H149" s="38"/>
      <c r="I149" s="39">
        <v>0.96993210475266745</v>
      </c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>
      <c r="A150" s="83" t="s">
        <v>295</v>
      </c>
      <c r="B150" s="44"/>
      <c r="C150" s="84" t="s">
        <v>296</v>
      </c>
      <c r="D150" s="44"/>
      <c r="E150" s="85"/>
      <c r="F150" s="44"/>
      <c r="G150" s="40"/>
      <c r="H150" s="41" t="s">
        <v>438</v>
      </c>
      <c r="I150" s="39">
        <v>0.48496605237633372</v>
      </c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>
      <c r="A151" s="46" t="s">
        <v>297</v>
      </c>
      <c r="B151" s="44"/>
      <c r="C151" s="51" t="s">
        <v>298</v>
      </c>
      <c r="D151" s="44"/>
      <c r="E151" s="71"/>
      <c r="F151" s="44"/>
      <c r="G151" s="37"/>
      <c r="H151" s="38"/>
      <c r="I151" s="39">
        <v>0.96993210475266745</v>
      </c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>
      <c r="A152" s="50" t="s">
        <v>299</v>
      </c>
      <c r="B152" s="44"/>
      <c r="C152" s="49" t="s">
        <v>300</v>
      </c>
      <c r="D152" s="44"/>
      <c r="E152" s="71"/>
      <c r="F152" s="44"/>
      <c r="G152" s="37"/>
      <c r="H152" s="38"/>
      <c r="I152" s="39">
        <v>1.9398642095053349</v>
      </c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>
      <c r="A153" s="46" t="s">
        <v>301</v>
      </c>
      <c r="B153" s="44"/>
      <c r="C153" s="43" t="s">
        <v>302</v>
      </c>
      <c r="D153" s="44"/>
      <c r="E153" s="71"/>
      <c r="F153" s="44"/>
      <c r="G153" s="37"/>
      <c r="H153" s="38"/>
      <c r="I153" s="39">
        <v>0.38797284190106696</v>
      </c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>
      <c r="A154" s="46" t="s">
        <v>303</v>
      </c>
      <c r="B154" s="44"/>
      <c r="C154" s="43" t="s">
        <v>304</v>
      </c>
      <c r="D154" s="44"/>
      <c r="E154" s="71"/>
      <c r="F154" s="44"/>
      <c r="G154" s="37"/>
      <c r="H154" s="38"/>
      <c r="I154" s="39">
        <v>9.6993210475266739E-2</v>
      </c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.75" customHeight="1">
      <c r="A155" s="46" t="s">
        <v>305</v>
      </c>
      <c r="B155" s="44"/>
      <c r="C155" s="43" t="s">
        <v>306</v>
      </c>
      <c r="D155" s="44"/>
      <c r="E155" s="71"/>
      <c r="F155" s="44"/>
      <c r="G155" s="37"/>
      <c r="H155" s="38"/>
      <c r="I155" s="39">
        <v>9.6993210475266739E-2</v>
      </c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.75" customHeight="1">
      <c r="A156" s="46" t="s">
        <v>307</v>
      </c>
      <c r="B156" s="44"/>
      <c r="C156" s="43" t="s">
        <v>308</v>
      </c>
      <c r="D156" s="44"/>
      <c r="E156" s="89"/>
      <c r="F156" s="44"/>
      <c r="G156" s="37"/>
      <c r="H156" s="38"/>
      <c r="I156" s="39">
        <v>9.6993210475266739E-2</v>
      </c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.75" customHeight="1">
      <c r="A157" s="46" t="s">
        <v>309</v>
      </c>
      <c r="B157" s="44"/>
      <c r="C157" s="43" t="s">
        <v>310</v>
      </c>
      <c r="D157" s="44"/>
      <c r="E157" s="71"/>
      <c r="F157" s="44"/>
      <c r="G157" s="37"/>
      <c r="H157" s="38"/>
      <c r="I157" s="39">
        <v>9.6993210475266739E-2</v>
      </c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.75" customHeight="1">
      <c r="A158" s="46" t="s">
        <v>311</v>
      </c>
      <c r="B158" s="44"/>
      <c r="C158" s="43" t="s">
        <v>312</v>
      </c>
      <c r="D158" s="44"/>
      <c r="E158" s="71"/>
      <c r="F158" s="44"/>
      <c r="G158" s="37"/>
      <c r="H158" s="38"/>
      <c r="I158" s="39">
        <v>9.6993210475266739E-2</v>
      </c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>
      <c r="A159" s="46" t="s">
        <v>313</v>
      </c>
      <c r="B159" s="44"/>
      <c r="C159" s="43" t="s">
        <v>314</v>
      </c>
      <c r="D159" s="44"/>
      <c r="E159" s="71"/>
      <c r="F159" s="44"/>
      <c r="G159" s="37"/>
      <c r="H159" s="38"/>
      <c r="I159" s="39">
        <v>9.6993210475266739E-2</v>
      </c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.75" customHeight="1">
      <c r="A160" s="83" t="s">
        <v>315</v>
      </c>
      <c r="B160" s="44"/>
      <c r="C160" s="84" t="s">
        <v>316</v>
      </c>
      <c r="D160" s="44"/>
      <c r="E160" s="85"/>
      <c r="F160" s="44"/>
      <c r="G160" s="40"/>
      <c r="H160" s="41" t="s">
        <v>438</v>
      </c>
      <c r="I160" s="39">
        <v>9.6993210475266739E-2</v>
      </c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.75" customHeight="1">
      <c r="A161" s="47" t="s">
        <v>317</v>
      </c>
      <c r="B161" s="44"/>
      <c r="C161" s="49" t="s">
        <v>318</v>
      </c>
      <c r="D161" s="44"/>
      <c r="E161" s="71"/>
      <c r="F161" s="44"/>
      <c r="G161" s="37"/>
      <c r="H161" s="38"/>
      <c r="I161" s="39">
        <v>9.6993210475266739E-2</v>
      </c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.75" customHeight="1">
      <c r="A162" s="46" t="s">
        <v>319</v>
      </c>
      <c r="B162" s="44"/>
      <c r="C162" s="43" t="s">
        <v>320</v>
      </c>
      <c r="D162" s="44"/>
      <c r="E162" s="71"/>
      <c r="F162" s="44"/>
      <c r="G162" s="37"/>
      <c r="H162" s="38"/>
      <c r="I162" s="39">
        <v>0.96993210475266745</v>
      </c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>
      <c r="A163" s="46" t="s">
        <v>321</v>
      </c>
      <c r="B163" s="44"/>
      <c r="C163" s="43" t="s">
        <v>322</v>
      </c>
      <c r="D163" s="44"/>
      <c r="E163" s="71"/>
      <c r="F163" s="44"/>
      <c r="G163" s="37"/>
      <c r="H163" s="38"/>
      <c r="I163" s="39">
        <v>0.96993210475266745</v>
      </c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>
      <c r="A164" s="46" t="s">
        <v>323</v>
      </c>
      <c r="B164" s="44"/>
      <c r="C164" s="43" t="s">
        <v>324</v>
      </c>
      <c r="D164" s="44"/>
      <c r="E164" s="71"/>
      <c r="F164" s="44"/>
      <c r="G164" s="37"/>
      <c r="H164" s="38"/>
      <c r="I164" s="39">
        <v>9.6993210475266739E-2</v>
      </c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>
      <c r="A165" s="50" t="s">
        <v>325</v>
      </c>
      <c r="B165" s="44"/>
      <c r="C165" s="49" t="s">
        <v>326</v>
      </c>
      <c r="D165" s="44"/>
      <c r="E165" s="71"/>
      <c r="F165" s="44"/>
      <c r="G165" s="37"/>
      <c r="H165" s="38"/>
      <c r="I165" s="39">
        <v>0.96993210475266745</v>
      </c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>
      <c r="A166" s="46" t="s">
        <v>327</v>
      </c>
      <c r="B166" s="44"/>
      <c r="C166" s="43" t="s">
        <v>328</v>
      </c>
      <c r="D166" s="44"/>
      <c r="E166" s="71"/>
      <c r="F166" s="44"/>
      <c r="G166" s="37"/>
      <c r="H166" s="38"/>
      <c r="I166" s="39">
        <v>0.38797284190106696</v>
      </c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>
      <c r="A167" s="46" t="s">
        <v>329</v>
      </c>
      <c r="B167" s="44"/>
      <c r="C167" s="43" t="s">
        <v>330</v>
      </c>
      <c r="D167" s="44"/>
      <c r="E167" s="71"/>
      <c r="F167" s="44"/>
      <c r="G167" s="37"/>
      <c r="H167" s="38"/>
      <c r="I167" s="39">
        <v>0.96993210475266745</v>
      </c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.75" customHeight="1">
      <c r="A168" s="45" t="s">
        <v>331</v>
      </c>
      <c r="B168" s="44"/>
      <c r="C168" s="43" t="s">
        <v>332</v>
      </c>
      <c r="D168" s="44"/>
      <c r="E168" s="71"/>
      <c r="F168" s="44"/>
      <c r="G168" s="37"/>
      <c r="H168" s="38"/>
      <c r="I168" s="39">
        <v>9.6993210475266739E-2</v>
      </c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.75" customHeight="1">
      <c r="A169" s="48" t="s">
        <v>333</v>
      </c>
      <c r="B169" s="44"/>
      <c r="C169" s="49" t="s">
        <v>334</v>
      </c>
      <c r="D169" s="44"/>
      <c r="E169" s="71"/>
      <c r="F169" s="44"/>
      <c r="G169" s="37"/>
      <c r="H169" s="38"/>
      <c r="I169" s="39">
        <v>0.96993210475266745</v>
      </c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.75" customHeight="1">
      <c r="A170" s="46" t="s">
        <v>335</v>
      </c>
      <c r="B170" s="44"/>
      <c r="C170" s="43" t="s">
        <v>336</v>
      </c>
      <c r="D170" s="44"/>
      <c r="E170" s="71"/>
      <c r="F170" s="44"/>
      <c r="G170" s="37"/>
      <c r="H170" s="38"/>
      <c r="I170" s="39">
        <v>9.6993210475266739E-2</v>
      </c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>
      <c r="A171" s="46" t="s">
        <v>337</v>
      </c>
      <c r="B171" s="44"/>
      <c r="C171" s="43" t="s">
        <v>338</v>
      </c>
      <c r="D171" s="44"/>
      <c r="E171" s="71"/>
      <c r="F171" s="44"/>
      <c r="G171" s="37"/>
      <c r="H171" s="38"/>
      <c r="I171" s="39">
        <v>9.6993210475266739E-2</v>
      </c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>
      <c r="A172" s="46" t="s">
        <v>339</v>
      </c>
      <c r="B172" s="44"/>
      <c r="C172" s="49" t="s">
        <v>340</v>
      </c>
      <c r="D172" s="44"/>
      <c r="E172" s="71"/>
      <c r="F172" s="44"/>
      <c r="G172" s="37"/>
      <c r="H172" s="38"/>
      <c r="I172" s="39">
        <v>0.96993210475266745</v>
      </c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.75" customHeight="1">
      <c r="A173" s="46" t="s">
        <v>341</v>
      </c>
      <c r="B173" s="44"/>
      <c r="C173" s="43" t="s">
        <v>342</v>
      </c>
      <c r="D173" s="44"/>
      <c r="E173" s="71"/>
      <c r="F173" s="44"/>
      <c r="G173" s="37"/>
      <c r="H173" s="38"/>
      <c r="I173" s="39">
        <v>0.38797284190106696</v>
      </c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.75" customHeight="1">
      <c r="A174" s="45" t="s">
        <v>343</v>
      </c>
      <c r="B174" s="44"/>
      <c r="C174" s="43" t="s">
        <v>344</v>
      </c>
      <c r="D174" s="44"/>
      <c r="E174" s="71"/>
      <c r="F174" s="44"/>
      <c r="G174" s="37"/>
      <c r="H174" s="38"/>
      <c r="I174" s="39">
        <v>9.6993210475266739E-2</v>
      </c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.75" customHeight="1">
      <c r="A175" s="46" t="s">
        <v>345</v>
      </c>
      <c r="B175" s="44"/>
      <c r="C175" s="43" t="s">
        <v>346</v>
      </c>
      <c r="D175" s="44"/>
      <c r="E175" s="71"/>
      <c r="F175" s="44"/>
      <c r="G175" s="37"/>
      <c r="H175" s="38"/>
      <c r="I175" s="39">
        <v>0.38797284190106696</v>
      </c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.75" customHeight="1">
      <c r="A176" s="50" t="s">
        <v>347</v>
      </c>
      <c r="B176" s="44"/>
      <c r="C176" s="43" t="s">
        <v>348</v>
      </c>
      <c r="D176" s="44"/>
      <c r="E176" s="71"/>
      <c r="F176" s="44"/>
      <c r="G176" s="37"/>
      <c r="H176" s="38"/>
      <c r="I176" s="39">
        <v>0.96993210475266745</v>
      </c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.75" customHeight="1">
      <c r="A177" s="46" t="s">
        <v>349</v>
      </c>
      <c r="B177" s="44"/>
      <c r="C177" s="43" t="s">
        <v>350</v>
      </c>
      <c r="D177" s="44"/>
      <c r="E177" s="71"/>
      <c r="F177" s="44"/>
      <c r="G177" s="37"/>
      <c r="H177" s="38"/>
      <c r="I177" s="39">
        <v>9.6993210475266739E-2</v>
      </c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.75" customHeight="1">
      <c r="A178" s="46" t="s">
        <v>351</v>
      </c>
      <c r="B178" s="44"/>
      <c r="C178" s="43" t="s">
        <v>352</v>
      </c>
      <c r="D178" s="44"/>
      <c r="E178" s="71"/>
      <c r="F178" s="44"/>
      <c r="G178" s="37"/>
      <c r="H178" s="38"/>
      <c r="I178" s="39">
        <v>1.9398642095053349</v>
      </c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.75" customHeight="1">
      <c r="A179" s="47" t="s">
        <v>353</v>
      </c>
      <c r="B179" s="44"/>
      <c r="C179" s="43" t="s">
        <v>354</v>
      </c>
      <c r="D179" s="44"/>
      <c r="E179" s="71"/>
      <c r="F179" s="44"/>
      <c r="G179" s="37"/>
      <c r="H179" s="38"/>
      <c r="I179" s="39">
        <v>0.96993210475266745</v>
      </c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.75" customHeight="1">
      <c r="A180" s="46" t="s">
        <v>355</v>
      </c>
      <c r="B180" s="44"/>
      <c r="C180" s="43" t="s">
        <v>356</v>
      </c>
      <c r="D180" s="44"/>
      <c r="E180" s="71"/>
      <c r="F180" s="44"/>
      <c r="G180" s="37"/>
      <c r="H180" s="38"/>
      <c r="I180" s="39">
        <v>0.96993210475266745</v>
      </c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.75" customHeight="1">
      <c r="A181" s="46" t="s">
        <v>357</v>
      </c>
      <c r="B181" s="44"/>
      <c r="C181" s="43" t="s">
        <v>358</v>
      </c>
      <c r="D181" s="44"/>
      <c r="E181" s="71"/>
      <c r="F181" s="44"/>
      <c r="G181" s="37"/>
      <c r="H181" s="38"/>
      <c r="I181" s="39">
        <v>0.96993210475266745</v>
      </c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.75" customHeight="1">
      <c r="A182" s="46" t="s">
        <v>359</v>
      </c>
      <c r="B182" s="44"/>
      <c r="C182" s="43" t="s">
        <v>360</v>
      </c>
      <c r="D182" s="44"/>
      <c r="E182" s="71"/>
      <c r="F182" s="44"/>
      <c r="G182" s="37"/>
      <c r="H182" s="38"/>
      <c r="I182" s="39">
        <v>9.6993210475266739E-2</v>
      </c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.75" customHeight="1">
      <c r="A183" s="46" t="s">
        <v>361</v>
      </c>
      <c r="B183" s="44"/>
      <c r="C183" s="43" t="s">
        <v>362</v>
      </c>
      <c r="D183" s="44"/>
      <c r="E183" s="71"/>
      <c r="F183" s="44"/>
      <c r="G183" s="37"/>
      <c r="H183" s="38"/>
      <c r="I183" s="39">
        <v>0.96993210475266745</v>
      </c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.75" customHeight="1">
      <c r="A184" s="46" t="s">
        <v>363</v>
      </c>
      <c r="B184" s="44"/>
      <c r="C184" s="43" t="s">
        <v>364</v>
      </c>
      <c r="D184" s="44"/>
      <c r="E184" s="71"/>
      <c r="F184" s="44"/>
      <c r="G184" s="37"/>
      <c r="H184" s="38"/>
      <c r="I184" s="39">
        <v>9.6993210475266739E-2</v>
      </c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>
      <c r="A185" s="46" t="s">
        <v>365</v>
      </c>
      <c r="B185" s="44"/>
      <c r="C185" s="43" t="s">
        <v>366</v>
      </c>
      <c r="D185" s="44"/>
      <c r="E185" s="71"/>
      <c r="F185" s="44"/>
      <c r="G185" s="37"/>
      <c r="H185" s="38"/>
      <c r="I185" s="39">
        <v>9.6993210475266739E-2</v>
      </c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>
      <c r="A186" s="46" t="s">
        <v>367</v>
      </c>
      <c r="B186" s="44"/>
      <c r="C186" s="43" t="s">
        <v>368</v>
      </c>
      <c r="D186" s="44"/>
      <c r="E186" s="71"/>
      <c r="F186" s="44"/>
      <c r="G186" s="37"/>
      <c r="H186" s="38"/>
      <c r="I186" s="39">
        <v>0.96993210475266745</v>
      </c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.75" customHeight="1">
      <c r="A187" s="48" t="s">
        <v>369</v>
      </c>
      <c r="B187" s="44"/>
      <c r="C187" s="43" t="s">
        <v>370</v>
      </c>
      <c r="D187" s="44"/>
      <c r="E187" s="71"/>
      <c r="F187" s="44"/>
      <c r="G187" s="37"/>
      <c r="H187" s="38"/>
      <c r="I187" s="39">
        <v>0.96993210475266745</v>
      </c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.75" customHeight="1">
      <c r="A188" s="46" t="s">
        <v>371</v>
      </c>
      <c r="B188" s="44"/>
      <c r="C188" s="43" t="s">
        <v>372</v>
      </c>
      <c r="D188" s="44"/>
      <c r="E188" s="71"/>
      <c r="F188" s="44"/>
      <c r="G188" s="37"/>
      <c r="H188" s="38"/>
      <c r="I188" s="39">
        <v>0.96993210475266745</v>
      </c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.75" customHeight="1">
      <c r="A189" s="46" t="s">
        <v>373</v>
      </c>
      <c r="B189" s="44"/>
      <c r="C189" s="43" t="s">
        <v>374</v>
      </c>
      <c r="D189" s="44"/>
      <c r="E189" s="71"/>
      <c r="F189" s="44"/>
      <c r="G189" s="37"/>
      <c r="H189" s="38"/>
      <c r="I189" s="39">
        <v>9.6993210475266739E-2</v>
      </c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.75" customHeight="1">
      <c r="A190" s="46" t="s">
        <v>375</v>
      </c>
      <c r="B190" s="44"/>
      <c r="C190" s="49" t="s">
        <v>376</v>
      </c>
      <c r="D190" s="44"/>
      <c r="E190" s="71"/>
      <c r="F190" s="44"/>
      <c r="G190" s="37"/>
      <c r="H190" s="38"/>
      <c r="I190" s="39">
        <v>9.6993210475266739E-2</v>
      </c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.75" customHeight="1">
      <c r="A191" s="46" t="s">
        <v>377</v>
      </c>
      <c r="B191" s="44"/>
      <c r="C191" s="43" t="s">
        <v>55</v>
      </c>
      <c r="D191" s="44"/>
      <c r="E191" s="71"/>
      <c r="F191" s="44"/>
      <c r="G191" s="37"/>
      <c r="H191" s="38"/>
      <c r="I191" s="39">
        <v>9.6993210475266739E-2</v>
      </c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.75" customHeight="1">
      <c r="A192" s="46" t="s">
        <v>378</v>
      </c>
      <c r="B192" s="44"/>
      <c r="C192" s="43" t="s">
        <v>379</v>
      </c>
      <c r="D192" s="44"/>
      <c r="E192" s="71"/>
      <c r="F192" s="44"/>
      <c r="G192" s="37"/>
      <c r="H192" s="38"/>
      <c r="I192" s="39">
        <v>0.96993210475266745</v>
      </c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.75" customHeight="1">
      <c r="A193" s="46" t="s">
        <v>380</v>
      </c>
      <c r="B193" s="44"/>
      <c r="C193" s="43" t="s">
        <v>381</v>
      </c>
      <c r="D193" s="44"/>
      <c r="E193" s="71"/>
      <c r="F193" s="44"/>
      <c r="G193" s="37"/>
      <c r="H193" s="38"/>
      <c r="I193" s="39">
        <v>1.9398642095053349</v>
      </c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.75" customHeight="1">
      <c r="A194" s="47" t="s">
        <v>382</v>
      </c>
      <c r="B194" s="44"/>
      <c r="C194" s="49" t="s">
        <v>383</v>
      </c>
      <c r="D194" s="44"/>
      <c r="E194" s="71"/>
      <c r="F194" s="44"/>
      <c r="G194" s="37"/>
      <c r="H194" s="38"/>
      <c r="I194" s="39">
        <v>0.96993210475266745</v>
      </c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.75" customHeight="1">
      <c r="A195" s="46" t="s">
        <v>384</v>
      </c>
      <c r="B195" s="44"/>
      <c r="C195" s="43" t="s">
        <v>385</v>
      </c>
      <c r="D195" s="44"/>
      <c r="E195" s="71"/>
      <c r="F195" s="44"/>
      <c r="G195" s="37"/>
      <c r="H195" s="38"/>
      <c r="I195" s="39">
        <v>9.6993210475266739E-2</v>
      </c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.75" customHeight="1">
      <c r="A196" s="46" t="s">
        <v>386</v>
      </c>
      <c r="B196" s="44"/>
      <c r="C196" s="43" t="s">
        <v>387</v>
      </c>
      <c r="D196" s="44"/>
      <c r="E196" s="71"/>
      <c r="F196" s="44"/>
      <c r="G196" s="37"/>
      <c r="H196" s="38"/>
      <c r="I196" s="39">
        <v>9.6993210475266739E-2</v>
      </c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>
      <c r="A197" s="46" t="s">
        <v>388</v>
      </c>
      <c r="B197" s="44"/>
      <c r="C197" s="49" t="s">
        <v>389</v>
      </c>
      <c r="D197" s="44"/>
      <c r="E197" s="71"/>
      <c r="F197" s="44"/>
      <c r="G197" s="37"/>
      <c r="H197" s="38"/>
      <c r="I197" s="39">
        <v>0.96993210475266745</v>
      </c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.75" customHeight="1">
      <c r="A198" s="46" t="s">
        <v>390</v>
      </c>
      <c r="B198" s="44"/>
      <c r="C198" s="43" t="s">
        <v>391</v>
      </c>
      <c r="D198" s="44"/>
      <c r="E198" s="71"/>
      <c r="F198" s="44"/>
      <c r="G198" s="37"/>
      <c r="H198" s="38"/>
      <c r="I198" s="39">
        <v>9.6993210475266739E-2</v>
      </c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.75" customHeight="1">
      <c r="A199" s="45" t="s">
        <v>392</v>
      </c>
      <c r="B199" s="44"/>
      <c r="C199" s="43" t="s">
        <v>393</v>
      </c>
      <c r="D199" s="44"/>
      <c r="E199" s="71"/>
      <c r="F199" s="44"/>
      <c r="G199" s="37"/>
      <c r="H199" s="38"/>
      <c r="I199" s="39">
        <v>0.96993210475266745</v>
      </c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.75" customHeight="1">
      <c r="A200" s="46" t="s">
        <v>394</v>
      </c>
      <c r="B200" s="44"/>
      <c r="C200" s="43" t="s">
        <v>395</v>
      </c>
      <c r="D200" s="44"/>
      <c r="E200" s="71"/>
      <c r="F200" s="44"/>
      <c r="G200" s="37"/>
      <c r="H200" s="38"/>
      <c r="I200" s="42">
        <v>9.6993210475266739E-2</v>
      </c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.75" customHeight="1">
      <c r="A201" s="46" t="s">
        <v>396</v>
      </c>
      <c r="B201" s="44"/>
      <c r="C201" s="43" t="s">
        <v>397</v>
      </c>
      <c r="D201" s="44"/>
      <c r="E201" s="71"/>
      <c r="F201" s="44"/>
      <c r="G201" s="37"/>
      <c r="H201" s="38"/>
      <c r="I201" s="22">
        <v>9.6993210475266739E-2</v>
      </c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.75" customHeight="1">
      <c r="A202" s="46" t="s">
        <v>398</v>
      </c>
      <c r="B202" s="44"/>
      <c r="C202" s="43" t="s">
        <v>399</v>
      </c>
      <c r="D202" s="44"/>
      <c r="E202" s="71"/>
      <c r="F202" s="44"/>
      <c r="G202" s="37"/>
      <c r="H202" s="38"/>
      <c r="I202" s="22">
        <v>0.96993210475266745</v>
      </c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.75" customHeight="1">
      <c r="A203" s="46" t="s">
        <v>400</v>
      </c>
      <c r="B203" s="44"/>
      <c r="C203" s="43" t="s">
        <v>401</v>
      </c>
      <c r="D203" s="44"/>
      <c r="E203" s="71"/>
      <c r="F203" s="44"/>
      <c r="G203" s="37"/>
      <c r="H203" s="38"/>
      <c r="I203" s="22">
        <v>9.6993210475266739E-2</v>
      </c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.75" customHeight="1">
      <c r="A204" s="46" t="s">
        <v>402</v>
      </c>
      <c r="B204" s="44"/>
      <c r="C204" s="43" t="s">
        <v>403</v>
      </c>
      <c r="D204" s="44"/>
      <c r="E204" s="71"/>
      <c r="F204" s="44"/>
      <c r="G204" s="37"/>
      <c r="H204" s="38"/>
      <c r="I204" s="22">
        <v>9.6993210475266739E-2</v>
      </c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.75" customHeight="1">
      <c r="A205" s="46" t="s">
        <v>404</v>
      </c>
      <c r="B205" s="44"/>
      <c r="C205" s="43" t="s">
        <v>405</v>
      </c>
      <c r="D205" s="44"/>
      <c r="E205" s="71"/>
      <c r="F205" s="44"/>
      <c r="G205" s="37"/>
      <c r="H205" s="38"/>
      <c r="I205" s="22">
        <v>0.96993210475266745</v>
      </c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.75" customHeight="1">
      <c r="A206" s="46" t="s">
        <v>406</v>
      </c>
      <c r="B206" s="44"/>
      <c r="C206" s="49" t="s">
        <v>407</v>
      </c>
      <c r="D206" s="44"/>
      <c r="E206" s="71"/>
      <c r="F206" s="44"/>
      <c r="G206" s="37"/>
      <c r="H206" s="38"/>
      <c r="I206" s="22">
        <v>0.96993210475266745</v>
      </c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.75" customHeight="1">
      <c r="A207" s="46" t="s">
        <v>408</v>
      </c>
      <c r="B207" s="44"/>
      <c r="C207" s="43" t="s">
        <v>409</v>
      </c>
      <c r="D207" s="44"/>
      <c r="E207" s="71"/>
      <c r="F207" s="44"/>
      <c r="G207" s="37"/>
      <c r="H207" s="38"/>
      <c r="I207" s="22">
        <v>9.6993210475266739E-2</v>
      </c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.75" customHeight="1">
      <c r="A208" s="46" t="s">
        <v>410</v>
      </c>
      <c r="B208" s="44"/>
      <c r="C208" s="43" t="s">
        <v>411</v>
      </c>
      <c r="D208" s="44"/>
      <c r="E208" s="71"/>
      <c r="F208" s="44"/>
      <c r="G208" s="37"/>
      <c r="H208" s="38"/>
      <c r="I208" s="22">
        <v>9.6993210475266739E-2</v>
      </c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.75" customHeight="1">
      <c r="A209" s="46" t="s">
        <v>412</v>
      </c>
      <c r="B209" s="44"/>
      <c r="C209" s="43" t="s">
        <v>413</v>
      </c>
      <c r="D209" s="44"/>
      <c r="E209" s="71"/>
      <c r="F209" s="44"/>
      <c r="G209" s="37"/>
      <c r="H209" s="38"/>
      <c r="I209" s="22">
        <v>9.6993210475266739E-2</v>
      </c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.75" customHeight="1">
      <c r="A210" s="46" t="s">
        <v>414</v>
      </c>
      <c r="B210" s="44"/>
      <c r="C210" s="43" t="s">
        <v>415</v>
      </c>
      <c r="D210" s="44"/>
      <c r="E210" s="71"/>
      <c r="F210" s="44"/>
      <c r="G210" s="37"/>
      <c r="H210" s="38"/>
      <c r="I210" s="22">
        <v>0.96993210475266745</v>
      </c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.75" customHeight="1">
      <c r="A211" s="46" t="s">
        <v>416</v>
      </c>
      <c r="B211" s="44"/>
      <c r="C211" s="43" t="s">
        <v>417</v>
      </c>
      <c r="D211" s="44"/>
      <c r="E211" s="71"/>
      <c r="F211" s="44"/>
      <c r="G211" s="37"/>
      <c r="H211" s="38"/>
      <c r="I211" s="22">
        <v>9.6993210475266739E-2</v>
      </c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>
      <c r="A212" s="46" t="s">
        <v>418</v>
      </c>
      <c r="B212" s="44"/>
      <c r="C212" s="43" t="s">
        <v>419</v>
      </c>
      <c r="D212" s="44"/>
      <c r="E212" s="71"/>
      <c r="F212" s="44"/>
      <c r="G212" s="37"/>
      <c r="H212" s="38"/>
      <c r="I212" s="22">
        <v>9.6993210475266739E-2</v>
      </c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>
      <c r="A213" s="46" t="s">
        <v>420</v>
      </c>
      <c r="B213" s="44"/>
      <c r="C213" s="43" t="s">
        <v>421</v>
      </c>
      <c r="D213" s="44"/>
      <c r="E213" s="71"/>
      <c r="F213" s="44"/>
      <c r="G213" s="37"/>
      <c r="H213" s="38"/>
      <c r="I213" s="22">
        <v>9.6993210475266739E-2</v>
      </c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>
      <c r="A214" s="48" t="s">
        <v>422</v>
      </c>
      <c r="B214" s="44"/>
      <c r="C214" s="49" t="s">
        <v>423</v>
      </c>
      <c r="D214" s="44"/>
      <c r="E214" s="71"/>
      <c r="F214" s="44"/>
      <c r="G214" s="37"/>
      <c r="H214" s="38"/>
      <c r="I214" s="22">
        <v>0.96993210475266745</v>
      </c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>
      <c r="A215" s="46" t="s">
        <v>424</v>
      </c>
      <c r="B215" s="44"/>
      <c r="C215" s="43" t="s">
        <v>425</v>
      </c>
      <c r="D215" s="44"/>
      <c r="E215" s="71"/>
      <c r="F215" s="44"/>
      <c r="G215" s="37"/>
      <c r="H215" s="38"/>
      <c r="I215" s="22">
        <v>0.96993210475266745</v>
      </c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>
      <c r="A216" s="46" t="s">
        <v>426</v>
      </c>
      <c r="B216" s="44"/>
      <c r="C216" s="43" t="s">
        <v>427</v>
      </c>
      <c r="D216" s="44"/>
      <c r="E216" s="71"/>
      <c r="F216" s="44"/>
      <c r="G216" s="37"/>
      <c r="H216" s="38"/>
      <c r="I216" s="22">
        <v>9.6993210475266739E-2</v>
      </c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.75" customHeight="1">
      <c r="A217" s="46" t="s">
        <v>428</v>
      </c>
      <c r="B217" s="44"/>
      <c r="C217" s="43" t="s">
        <v>429</v>
      </c>
      <c r="D217" s="44"/>
      <c r="E217" s="71"/>
      <c r="F217" s="44"/>
      <c r="G217" s="37"/>
      <c r="H217" s="38"/>
      <c r="I217" s="22">
        <v>0.38797284190106696</v>
      </c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.75" customHeight="1">
      <c r="A218" s="46"/>
      <c r="B218" s="44"/>
      <c r="C218" s="43"/>
      <c r="D218" s="44"/>
      <c r="E218" s="71"/>
      <c r="F218" s="44"/>
      <c r="G218" s="37"/>
      <c r="H218" s="38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.75" customHeight="1">
      <c r="A219" s="46"/>
      <c r="B219" s="44"/>
      <c r="C219" s="43"/>
      <c r="D219" s="44"/>
      <c r="E219" s="71"/>
      <c r="F219" s="44"/>
      <c r="G219" s="37"/>
      <c r="H219" s="38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.75" customHeight="1">
      <c r="A220" s="46"/>
      <c r="B220" s="44"/>
      <c r="C220" s="43"/>
      <c r="D220" s="44"/>
      <c r="E220" s="71"/>
      <c r="F220" s="44"/>
      <c r="G220" s="37"/>
      <c r="H220" s="38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>
      <c r="A221" s="46"/>
      <c r="B221" s="44"/>
      <c r="C221" s="43"/>
      <c r="D221" s="44"/>
      <c r="E221" s="71"/>
      <c r="F221" s="44"/>
      <c r="G221" s="37"/>
      <c r="H221" s="38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.75" customHeight="1">
      <c r="A222" s="46"/>
      <c r="B222" s="44"/>
      <c r="C222" s="43"/>
      <c r="D222" s="44"/>
      <c r="E222" s="71"/>
      <c r="F222" s="44"/>
      <c r="G222" s="37"/>
      <c r="H222" s="38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.75" customHeight="1">
      <c r="A223" s="46"/>
      <c r="B223" s="44"/>
      <c r="C223" s="43"/>
      <c r="D223" s="44"/>
      <c r="E223" s="71"/>
      <c r="F223" s="44"/>
      <c r="G223" s="37"/>
      <c r="H223" s="38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.75" customHeight="1">
      <c r="A224" s="48"/>
      <c r="B224" s="44"/>
      <c r="C224" s="49"/>
      <c r="D224" s="44"/>
      <c r="E224" s="71"/>
      <c r="F224" s="44"/>
      <c r="G224" s="37"/>
      <c r="H224" s="38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.75" customHeight="1">
      <c r="A225" s="46"/>
      <c r="B225" s="44"/>
      <c r="C225" s="43"/>
      <c r="D225" s="44"/>
      <c r="E225" s="71"/>
      <c r="F225" s="44"/>
      <c r="G225" s="37"/>
      <c r="H225" s="38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.75" customHeight="1">
      <c r="A226" s="46"/>
      <c r="B226" s="44"/>
      <c r="C226" s="43"/>
      <c r="D226" s="44"/>
      <c r="E226" s="71"/>
      <c r="F226" s="44"/>
      <c r="G226" s="37"/>
      <c r="H226" s="38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668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203:D203"/>
    <mergeCell ref="E203:F203"/>
    <mergeCell ref="A201:B201"/>
    <mergeCell ref="C201:D201"/>
    <mergeCell ref="E201:F201"/>
    <mergeCell ref="A202:B202"/>
    <mergeCell ref="C202:D202"/>
    <mergeCell ref="E202:F202"/>
    <mergeCell ref="A203:B203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A225:B225"/>
    <mergeCell ref="C225:D225"/>
    <mergeCell ref="E225:F225"/>
    <mergeCell ref="A226:B226"/>
    <mergeCell ref="C226:D226"/>
    <mergeCell ref="E226:F226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224:D224"/>
    <mergeCell ref="E224:F224"/>
    <mergeCell ref="A222:B222"/>
    <mergeCell ref="C222:D222"/>
    <mergeCell ref="E222:F222"/>
    <mergeCell ref="A223:B223"/>
    <mergeCell ref="C223:D223"/>
    <mergeCell ref="E223:F223"/>
    <mergeCell ref="A224:B224"/>
    <mergeCell ref="C221:D221"/>
    <mergeCell ref="E221:F221"/>
    <mergeCell ref="A219:B219"/>
    <mergeCell ref="C219:D219"/>
    <mergeCell ref="E219:F219"/>
    <mergeCell ref="A220:B220"/>
    <mergeCell ref="C220:D220"/>
    <mergeCell ref="E220:F220"/>
    <mergeCell ref="A221:B221"/>
    <mergeCell ref="C218:D218"/>
    <mergeCell ref="E218:F218"/>
    <mergeCell ref="A216:B216"/>
    <mergeCell ref="C216:D216"/>
    <mergeCell ref="E216:F216"/>
    <mergeCell ref="A217:B217"/>
    <mergeCell ref="C217:D217"/>
    <mergeCell ref="E217:F217"/>
    <mergeCell ref="A218:B218"/>
    <mergeCell ref="C215:D215"/>
    <mergeCell ref="E215:F215"/>
    <mergeCell ref="A213:B213"/>
    <mergeCell ref="C213:D213"/>
    <mergeCell ref="E213:F213"/>
    <mergeCell ref="A214:B214"/>
    <mergeCell ref="C214:D214"/>
    <mergeCell ref="E214:F214"/>
    <mergeCell ref="A215:B215"/>
    <mergeCell ref="C212:D212"/>
    <mergeCell ref="E212:F212"/>
    <mergeCell ref="A210:B210"/>
    <mergeCell ref="C210:D210"/>
    <mergeCell ref="E210:F210"/>
    <mergeCell ref="A211:B211"/>
    <mergeCell ref="C211:D211"/>
    <mergeCell ref="E211:F211"/>
    <mergeCell ref="A212:B212"/>
    <mergeCell ref="C209:D209"/>
    <mergeCell ref="E209:F209"/>
    <mergeCell ref="A207:B207"/>
    <mergeCell ref="C207:D207"/>
    <mergeCell ref="E207:F207"/>
    <mergeCell ref="A208:B208"/>
    <mergeCell ref="C208:D208"/>
    <mergeCell ref="E208:F208"/>
    <mergeCell ref="A209:B209"/>
    <mergeCell ref="C206:D206"/>
    <mergeCell ref="E206:F206"/>
    <mergeCell ref="A204:B204"/>
    <mergeCell ref="C204:D204"/>
    <mergeCell ref="E204:F204"/>
    <mergeCell ref="A205:B205"/>
    <mergeCell ref="C205:D205"/>
    <mergeCell ref="E205:F205"/>
    <mergeCell ref="A206:B206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</mergeCells>
  <conditionalFormatting sqref="H6">
    <cfRule type="expression" dxfId="9" priority="1">
      <formula>H="N"</formula>
    </cfRule>
  </conditionalFormatting>
  <conditionalFormatting sqref="H6">
    <cfRule type="expression" dxfId="8" priority="2">
      <formula>H6="S"</formula>
    </cfRule>
  </conditionalFormatting>
  <conditionalFormatting sqref="H6:H187 H189:H226">
    <cfRule type="expression" dxfId="7" priority="3">
      <formula>H6="S"</formula>
    </cfRule>
  </conditionalFormatting>
  <conditionalFormatting sqref="H6:H187 H189:H226">
    <cfRule type="expression" dxfId="6" priority="4">
      <formula>H6="N"</formula>
    </cfRule>
  </conditionalFormatting>
  <conditionalFormatting sqref="H188">
    <cfRule type="expression" dxfId="5" priority="5">
      <formula>H188="S"</formula>
    </cfRule>
  </conditionalFormatting>
  <conditionalFormatting sqref="H188">
    <cfRule type="expression" dxfId="4" priority="6">
      <formula>H188="N"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2022-05-30T00:41:59Z</dcterms:modified>
</cp:coreProperties>
</file>