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QUIVOS\Downloads\"/>
    </mc:Choice>
  </mc:AlternateContent>
  <bookViews>
    <workbookView xWindow="0" yWindow="0" windowWidth="38400" windowHeight="12330"/>
  </bookViews>
  <sheets>
    <sheet name="Ficha de Visionado" sheetId="1" r:id="rId1"/>
    <sheet name="Ficha de Associados" sheetId="2" r:id="rId2"/>
  </sheets>
  <calcPr calcId="162913"/>
  <extLst>
    <ext uri="GoogleSheetsCustomDataVersion1">
      <go:sheetsCustomData xmlns:go="http://customooxmlschemas.google.com/" r:id="rId6" roundtripDataSignature="AMtx7mikWveE+0o78HVU2zlezN2O5g8JxA=="/>
    </ext>
  </extLst>
</workbook>
</file>

<file path=xl/calcChain.xml><?xml version="1.0" encoding="utf-8"?>
<calcChain xmlns="http://schemas.openxmlformats.org/spreadsheetml/2006/main">
  <c r="I4" i="2" l="1"/>
  <c r="H4" i="2"/>
  <c r="B4" i="2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0" i="1" s="1"/>
  <c r="I145" i="1" l="1"/>
  <c r="I15" i="1"/>
  <c r="I140" i="1"/>
  <c r="I146" i="1"/>
  <c r="I21" i="1"/>
  <c r="I19" i="1"/>
  <c r="I25" i="1"/>
  <c r="I31" i="1"/>
  <c r="I37" i="1"/>
  <c r="I43" i="1"/>
  <c r="I49" i="1"/>
  <c r="I55" i="1"/>
  <c r="I61" i="1"/>
  <c r="I67" i="1"/>
  <c r="I73" i="1"/>
  <c r="I79" i="1"/>
  <c r="I85" i="1"/>
  <c r="I91" i="1"/>
  <c r="I97" i="1"/>
  <c r="I103" i="1"/>
  <c r="I109" i="1"/>
  <c r="I115" i="1"/>
  <c r="I121" i="1"/>
  <c r="I127" i="1"/>
  <c r="I133" i="1"/>
  <c r="I139" i="1"/>
  <c r="I14" i="1"/>
  <c r="I20" i="1"/>
  <c r="I26" i="1"/>
  <c r="I32" i="1"/>
  <c r="I38" i="1"/>
  <c r="I44" i="1"/>
  <c r="I50" i="1"/>
  <c r="I56" i="1"/>
  <c r="I62" i="1"/>
  <c r="I68" i="1"/>
  <c r="I74" i="1"/>
  <c r="I80" i="1"/>
  <c r="I86" i="1"/>
  <c r="I92" i="1"/>
  <c r="I98" i="1"/>
  <c r="I104" i="1"/>
  <c r="I110" i="1"/>
  <c r="I116" i="1"/>
  <c r="I122" i="1"/>
  <c r="I128" i="1"/>
  <c r="I134" i="1"/>
  <c r="I27" i="1"/>
  <c r="I33" i="1"/>
  <c r="I39" i="1"/>
  <c r="I45" i="1"/>
  <c r="I51" i="1"/>
  <c r="I57" i="1"/>
  <c r="I63" i="1"/>
  <c r="I69" i="1"/>
  <c r="I75" i="1"/>
  <c r="I81" i="1"/>
  <c r="I87" i="1"/>
  <c r="I93" i="1"/>
  <c r="I99" i="1"/>
  <c r="I105" i="1"/>
  <c r="I111" i="1"/>
  <c r="I117" i="1"/>
  <c r="I123" i="1"/>
  <c r="I129" i="1"/>
  <c r="I135" i="1"/>
  <c r="I141" i="1"/>
  <c r="I16" i="1"/>
  <c r="I22" i="1"/>
  <c r="I28" i="1"/>
  <c r="I34" i="1"/>
  <c r="I40" i="1"/>
  <c r="I46" i="1"/>
  <c r="I52" i="1"/>
  <c r="I58" i="1"/>
  <c r="I64" i="1"/>
  <c r="I70" i="1"/>
  <c r="I76" i="1"/>
  <c r="I82" i="1"/>
  <c r="I88" i="1"/>
  <c r="I94" i="1"/>
  <c r="I100" i="1"/>
  <c r="I106" i="1"/>
  <c r="I112" i="1"/>
  <c r="I118" i="1"/>
  <c r="I124" i="1"/>
  <c r="I130" i="1"/>
  <c r="I136" i="1"/>
  <c r="I142" i="1"/>
  <c r="I17" i="1"/>
  <c r="I23" i="1"/>
  <c r="I29" i="1"/>
  <c r="I35" i="1"/>
  <c r="I41" i="1"/>
  <c r="I47" i="1"/>
  <c r="I53" i="1"/>
  <c r="I59" i="1"/>
  <c r="I65" i="1"/>
  <c r="I71" i="1"/>
  <c r="I77" i="1"/>
  <c r="I83" i="1"/>
  <c r="I89" i="1"/>
  <c r="I95" i="1"/>
  <c r="I101" i="1"/>
  <c r="I107" i="1"/>
  <c r="I113" i="1"/>
  <c r="I119" i="1"/>
  <c r="I125" i="1"/>
  <c r="I131" i="1"/>
  <c r="I137" i="1"/>
  <c r="I143" i="1"/>
  <c r="I18" i="1"/>
  <c r="I24" i="1"/>
  <c r="I30" i="1"/>
  <c r="I36" i="1"/>
  <c r="I42" i="1"/>
  <c r="I48" i="1"/>
  <c r="I54" i="1"/>
  <c r="I60" i="1"/>
  <c r="I66" i="1"/>
  <c r="I72" i="1"/>
  <c r="I78" i="1"/>
  <c r="I84" i="1"/>
  <c r="I90" i="1"/>
  <c r="I96" i="1"/>
  <c r="I102" i="1"/>
  <c r="I108" i="1"/>
  <c r="I114" i="1"/>
  <c r="I120" i="1"/>
  <c r="I126" i="1"/>
  <c r="I132" i="1"/>
  <c r="I138" i="1"/>
  <c r="I144" i="1"/>
  <c r="I13" i="1"/>
</calcChain>
</file>

<file path=xl/sharedStrings.xml><?xml version="1.0" encoding="utf-8"?>
<sst xmlns="http://schemas.openxmlformats.org/spreadsheetml/2006/main" count="723" uniqueCount="303">
  <si>
    <t>CRITÉRIO DE CATEGORÍA</t>
  </si>
  <si>
    <t>A1</t>
  </si>
  <si>
    <t>Ficha de Visionado</t>
  </si>
  <si>
    <t>A</t>
  </si>
  <si>
    <t>B</t>
  </si>
  <si>
    <t>C</t>
  </si>
  <si>
    <t>DATA:</t>
  </si>
  <si>
    <t>CAPÍTULOS:</t>
  </si>
  <si>
    <t>OBRA:</t>
  </si>
  <si>
    <t>A FAVORITA</t>
  </si>
  <si>
    <t>SOMA DE PTS:</t>
  </si>
  <si>
    <t>ELENCO</t>
  </si>
  <si>
    <t>NOME ARTÍSTICO</t>
  </si>
  <si>
    <t>PERSONAGEM</t>
  </si>
  <si>
    <t>CATEGORIA</t>
  </si>
  <si>
    <t>/</t>
  </si>
  <si>
    <t>PONTOS</t>
  </si>
  <si>
    <t>%</t>
  </si>
  <si>
    <t>Alan Pontes</t>
  </si>
  <si>
    <t>Dodi (Jovem)</t>
  </si>
  <si>
    <t>Alessandro Moussa</t>
  </si>
  <si>
    <t>Policial</t>
  </si>
  <si>
    <t>Alex Teix</t>
  </si>
  <si>
    <t>Apresentador</t>
  </si>
  <si>
    <t>Alexandre Damascena</t>
  </si>
  <si>
    <t>Pimentel</t>
  </si>
  <si>
    <t>Alexandre Nero</t>
  </si>
  <si>
    <t>Vanderlei</t>
  </si>
  <si>
    <t>Alexandre Schumacher</t>
  </si>
  <si>
    <t>Norton</t>
  </si>
  <si>
    <t>Alexandre Tigano</t>
  </si>
  <si>
    <t>Motorista</t>
  </si>
  <si>
    <t>Alice Assef</t>
  </si>
  <si>
    <t>Patrícia</t>
  </si>
  <si>
    <t>Amilton Monteiro</t>
  </si>
  <si>
    <t>Dr. Machado</t>
  </si>
  <si>
    <t>André Luiz Franmbach</t>
  </si>
  <si>
    <t>Garoto Jogando Futebol</t>
  </si>
  <si>
    <t>Ângela Vieira</t>
  </si>
  <si>
    <t>Arlete</t>
  </si>
  <si>
    <t>Aramis Trindade</t>
  </si>
  <si>
    <t>Clemente</t>
  </si>
  <si>
    <t>Ary Fontoura</t>
  </si>
  <si>
    <t>Silveirinha</t>
  </si>
  <si>
    <t>Aury Porto</t>
  </si>
  <si>
    <t>Marconi</t>
  </si>
  <si>
    <t>Bel Kutner</t>
  </si>
  <si>
    <t>Amelinha</t>
  </si>
  <si>
    <t>Bento Ribeiro</t>
  </si>
  <si>
    <t>Juca</t>
  </si>
  <si>
    <t>Bertrand Duarte</t>
  </si>
  <si>
    <t>Nestor</t>
  </si>
  <si>
    <t>Bruno Bezerra</t>
  </si>
  <si>
    <t>Gabriel</t>
  </si>
  <si>
    <t>Carl Schumaker</t>
  </si>
  <si>
    <t>Galdino</t>
  </si>
  <si>
    <t>Carla Andréa</t>
  </si>
  <si>
    <t>Júnia</t>
  </si>
  <si>
    <t>Carla Tausz</t>
  </si>
  <si>
    <t>Roseli</t>
  </si>
  <si>
    <t>Carlos Meceni</t>
  </si>
  <si>
    <t>Promotor</t>
  </si>
  <si>
    <t>Carmo Dalla Vecchia</t>
  </si>
  <si>
    <t>Zé Bob</t>
  </si>
  <si>
    <t>Cauã Reymond</t>
  </si>
  <si>
    <t>Halley</t>
  </si>
  <si>
    <t>Chico Díaz</t>
  </si>
  <si>
    <t>Átila</t>
  </si>
  <si>
    <t>Chico Expedito</t>
  </si>
  <si>
    <t>Chico</t>
  </si>
  <si>
    <t>Christiana Ubach</t>
  </si>
  <si>
    <t>Young Flora</t>
  </si>
  <si>
    <t>Chrstine Fernandes</t>
  </si>
  <si>
    <t>Rita</t>
  </si>
  <si>
    <t>Clarice Falcão</t>
  </si>
  <si>
    <t>Mariana</t>
  </si>
  <si>
    <t>Cláudia Missura</t>
  </si>
  <si>
    <t>Fafá</t>
  </si>
  <si>
    <t>Claudia Ohana</t>
  </si>
  <si>
    <t>Cida Copola</t>
  </si>
  <si>
    <t>Cláudia Raia</t>
  </si>
  <si>
    <t>Donatella Fontini</t>
  </si>
  <si>
    <t>Cláudio Galvan</t>
  </si>
  <si>
    <t>Ernesto</t>
  </si>
  <si>
    <t>Cleide Eunice Queiroz</t>
  </si>
  <si>
    <t>Antônia</t>
  </si>
  <si>
    <t>Cyria Coentro</t>
  </si>
  <si>
    <t>Bianca</t>
  </si>
  <si>
    <t>Daniel Barcelos</t>
  </si>
  <si>
    <t>Roberval Muniz</t>
  </si>
  <si>
    <t>Deborah Secco</t>
  </si>
  <si>
    <t>Maria do Céu</t>
  </si>
  <si>
    <t>Deco Mansilha</t>
  </si>
  <si>
    <t>Marcelo (Jovem)</t>
  </si>
  <si>
    <t>Deive Rose</t>
  </si>
  <si>
    <t>Neusa Salvatore</t>
  </si>
  <si>
    <t>Dionísio Neto</t>
  </si>
  <si>
    <t>Tito</t>
  </si>
  <si>
    <t>Docimaar Moreyra</t>
  </si>
  <si>
    <t>Zezé</t>
  </si>
  <si>
    <t>Douglas Simon</t>
  </si>
  <si>
    <t>Ed Oliveira</t>
  </si>
  <si>
    <t>Ramon</t>
  </si>
  <si>
    <t>Edmilson Barros</t>
  </si>
  <si>
    <t>Adailson</t>
  </si>
  <si>
    <t>Edson Fieschi</t>
  </si>
  <si>
    <t>Miguelito</t>
  </si>
  <si>
    <t>Eduardo Arbex</t>
  </si>
  <si>
    <t>(Desconhecido)</t>
  </si>
  <si>
    <t>Eduardo Melo</t>
  </si>
  <si>
    <t>Domenico</t>
  </si>
  <si>
    <t>Elizângela</t>
  </si>
  <si>
    <t>Cilene</t>
  </si>
  <si>
    <t>Elmo Luiz</t>
  </si>
  <si>
    <t>Reinaldo</t>
  </si>
  <si>
    <t>Emanuelle Araújo</t>
  </si>
  <si>
    <t>Manu</t>
  </si>
  <si>
    <t>Fabrício Boliveira</t>
  </si>
  <si>
    <t>Diduzinho Rosa</t>
  </si>
  <si>
    <t>Farnetto</t>
  </si>
  <si>
    <t>Vizinho de Pedro</t>
  </si>
  <si>
    <t>Fernanda de Freitas</t>
  </si>
  <si>
    <t>Luana</t>
  </si>
  <si>
    <t>Fernanda Padilha</t>
  </si>
  <si>
    <t>Donatela (Jovem)</t>
  </si>
  <si>
    <t>Fiorella Mattheis</t>
  </si>
  <si>
    <t>Cristal</t>
  </si>
  <si>
    <t>Flávio Tolezani</t>
  </si>
  <si>
    <t>Marcelo Fontini</t>
  </si>
  <si>
    <t>Genésio de Barros</t>
  </si>
  <si>
    <t>Pedro</t>
  </si>
  <si>
    <t>Geninha da Rosa Borges</t>
  </si>
  <si>
    <t>Angelina</t>
  </si>
  <si>
    <t>Giácomo Pinotti</t>
  </si>
  <si>
    <t>Mário</t>
  </si>
  <si>
    <t>Gilberto Hernandez</t>
  </si>
  <si>
    <t>Borges</t>
  </si>
  <si>
    <t>Gilberto Torres</t>
  </si>
  <si>
    <t>Cláudio</t>
  </si>
  <si>
    <t>Giovanna Ewbank</t>
  </si>
  <si>
    <t>Sharon</t>
  </si>
  <si>
    <t>Gisele Fróes</t>
  </si>
  <si>
    <t>Lorena</t>
  </si>
  <si>
    <t>Giulia Gam</t>
  </si>
  <si>
    <t>Diva</t>
  </si>
  <si>
    <t>Glória Menezes</t>
  </si>
  <si>
    <t>Irene Fontini</t>
  </si>
  <si>
    <t>Graziella Schmitt</t>
  </si>
  <si>
    <t>Tina</t>
  </si>
  <si>
    <t>Gui Inacio</t>
  </si>
  <si>
    <t>Michel</t>
  </si>
  <si>
    <t>Gustavo Ottoni</t>
  </si>
  <si>
    <t>Meirinho</t>
  </si>
  <si>
    <t>Hanna Romanazzi</t>
  </si>
  <si>
    <t>Camila</t>
  </si>
  <si>
    <t>Helena Ranaldi</t>
  </si>
  <si>
    <t>Dedina</t>
  </si>
  <si>
    <t>Iran Malfitano</t>
  </si>
  <si>
    <t>Orlandinho Queiroz</t>
  </si>
  <si>
    <t>Isabelle Drummond</t>
  </si>
  <si>
    <t>Carla</t>
  </si>
  <si>
    <t>Jackson Antunes</t>
  </si>
  <si>
    <t>Leonardo</t>
  </si>
  <si>
    <t>Jean Pierre Noher</t>
  </si>
  <si>
    <t>Pepe Molinos</t>
  </si>
  <si>
    <t>João Carlos Andreazza</t>
  </si>
  <si>
    <t>Durval</t>
  </si>
  <si>
    <t>João Cunha</t>
  </si>
  <si>
    <t>Repórter</t>
  </si>
  <si>
    <t>Jorge Brunis</t>
  </si>
  <si>
    <t>Medeiro</t>
  </si>
  <si>
    <t>José Mayer</t>
  </si>
  <si>
    <t>Augusto César</t>
  </si>
  <si>
    <t>Julina Paes</t>
  </si>
  <si>
    <t>Maíra</t>
  </si>
  <si>
    <t>Karin Rodrigues</t>
  </si>
  <si>
    <t>Dorotéa</t>
  </si>
  <si>
    <t>Leonardo Medeiros</t>
  </si>
  <si>
    <t>Elias</t>
  </si>
  <si>
    <t>Lília Cabral</t>
  </si>
  <si>
    <t>Catarina</t>
  </si>
  <si>
    <t>Lúcio Mauro</t>
  </si>
  <si>
    <t>Sabiá</t>
  </si>
  <si>
    <t>Lui Strassburger</t>
  </si>
  <si>
    <t>Delegado</t>
  </si>
  <si>
    <t>Luís Bacceli</t>
  </si>
  <si>
    <t>Darcy Queiroz</t>
  </si>
  <si>
    <t>Luiz Ramalho</t>
  </si>
  <si>
    <t>Baiano</t>
  </si>
  <si>
    <t>Magali Biff</t>
  </si>
  <si>
    <t>Gislaine</t>
  </si>
  <si>
    <t>Malvino Salvador</t>
  </si>
  <si>
    <t>Damião</t>
  </si>
  <si>
    <t>Marcelo Souto Maior</t>
  </si>
  <si>
    <t>Celinho</t>
  </si>
  <si>
    <t>Marcelo Várzea</t>
  </si>
  <si>
    <t>Médico</t>
  </si>
  <si>
    <t>Mariah da Penha</t>
  </si>
  <si>
    <t>Jurema</t>
  </si>
  <si>
    <t>Mariana Ximenes</t>
  </si>
  <si>
    <t>Lara</t>
  </si>
  <si>
    <t>Mário Gomes</t>
  </si>
  <si>
    <t>Gurgel</t>
  </si>
  <si>
    <t>Mário Hermeto</t>
  </si>
  <si>
    <t>Tony</t>
  </si>
  <si>
    <t>Mauro Mendonça</t>
  </si>
  <si>
    <t>Gonçalo Fontini</t>
  </si>
  <si>
    <t>Miguel Rômulo</t>
  </si>
  <si>
    <t>Shiva Lênin</t>
  </si>
  <si>
    <t>Milton Andrade</t>
  </si>
  <si>
    <t>Juiz</t>
  </si>
  <si>
    <t>Milton Gonçalves</t>
  </si>
  <si>
    <t>Romildo Rosa</t>
  </si>
  <si>
    <t>Mitzi Evelyn</t>
  </si>
  <si>
    <t>Luciana</t>
  </si>
  <si>
    <t>Murilo Benício</t>
  </si>
  <si>
    <t>Dodi Fontana</t>
  </si>
  <si>
    <t>Murilo Elbas</t>
  </si>
  <si>
    <t>Nelson Xavier</t>
  </si>
  <si>
    <t>Edivaldo</t>
  </si>
  <si>
    <t>Osvaldo Baraúna</t>
  </si>
  <si>
    <t>Jota</t>
  </si>
  <si>
    <t>Patricia Pillar</t>
  </si>
  <si>
    <t>Flora</t>
  </si>
  <si>
    <t>Paula Burlamaqui</t>
  </si>
  <si>
    <t>Estela</t>
  </si>
  <si>
    <t>Paulo Ivo</t>
  </si>
  <si>
    <t>Sinval</t>
  </si>
  <si>
    <t>Pietro Mário</t>
  </si>
  <si>
    <t>Padre</t>
  </si>
  <si>
    <t>Prazeres Barbosa</t>
  </si>
  <si>
    <t>Raimunda</t>
  </si>
  <si>
    <t>Raquel Galvão</t>
  </si>
  <si>
    <t>Melissa</t>
  </si>
  <si>
    <t>Raquel Parpneli</t>
  </si>
  <si>
    <t>Paula</t>
  </si>
  <si>
    <t>Renan Mayer</t>
  </si>
  <si>
    <t>Tiago</t>
  </si>
  <si>
    <t>Renata Tobelem</t>
  </si>
  <si>
    <t>Maria</t>
  </si>
  <si>
    <t>Roberta Gualda</t>
  </si>
  <si>
    <t>Greice</t>
  </si>
  <si>
    <t>Rogério Romera</t>
  </si>
  <si>
    <t>Darlei</t>
  </si>
  <si>
    <t>Rosi Campos</t>
  </si>
  <si>
    <t>Tuca</t>
  </si>
  <si>
    <t>Rui Resende</t>
  </si>
  <si>
    <t>Pereira</t>
  </si>
  <si>
    <t>Selma Egrei</t>
  </si>
  <si>
    <t>Dulce</t>
  </si>
  <si>
    <t>Selma Lopes</t>
  </si>
  <si>
    <t>Senhora</t>
  </si>
  <si>
    <t>Sílvio Pozzato</t>
  </si>
  <si>
    <t>Sofia Terra</t>
  </si>
  <si>
    <t>Carolina</t>
  </si>
  <si>
    <t>Sônia Zagory</t>
  </si>
  <si>
    <t>Suely Fanco</t>
  </si>
  <si>
    <t>Geralda</t>
  </si>
  <si>
    <t>Suzana Faíni</t>
  </si>
  <si>
    <t>Iolanda</t>
  </si>
  <si>
    <t>Taís Araújo</t>
  </si>
  <si>
    <t>Alicinha Rosa</t>
  </si>
  <si>
    <t>Tarcísio Meira</t>
  </si>
  <si>
    <t>Copola</t>
  </si>
  <si>
    <t>Theodoro Cochrane</t>
  </si>
  <si>
    <t>Bruninho Aguiar</t>
  </si>
  <si>
    <t>Thiago Rodrigues</t>
  </si>
  <si>
    <t>Cassiano</t>
  </si>
  <si>
    <t>Thiare Maia</t>
  </si>
  <si>
    <t>Luma</t>
  </si>
  <si>
    <t>Thogun Teixeira</t>
  </si>
  <si>
    <t>Tonelada</t>
  </si>
  <si>
    <t>Tuna Dwek</t>
  </si>
  <si>
    <t>Dirce</t>
  </si>
  <si>
    <t>Victor de Mello</t>
  </si>
  <si>
    <t>Walmor Chagas</t>
  </si>
  <si>
    <t>Dr. Salvatore</t>
  </si>
  <si>
    <t>William Ferreira</t>
  </si>
  <si>
    <t>Mr. Johnson</t>
  </si>
  <si>
    <t>William Vita</t>
  </si>
  <si>
    <t>Rui</t>
  </si>
  <si>
    <t>Ficha de Associados</t>
  </si>
  <si>
    <t>TOTAL</t>
  </si>
  <si>
    <t>SOMA</t>
  </si>
  <si>
    <t>QTD:</t>
  </si>
  <si>
    <t>NOME ARTÍSITCO</t>
  </si>
  <si>
    <t>EMAIL</t>
  </si>
  <si>
    <t>TEL</t>
  </si>
  <si>
    <t>STATUS</t>
  </si>
  <si>
    <t>S</t>
  </si>
  <si>
    <t xml:space="preserve">Dados fornecidos em atenção ao disposto no artigo 7o, inciso IV, da IN/5/2021/MTUR, que veio a substituir a  IN/3/2015/MINC. </t>
  </si>
  <si>
    <t>Autor / roteirista</t>
  </si>
  <si>
    <t xml:space="preserve">Diretor </t>
  </si>
  <si>
    <t>Data de cadastro</t>
  </si>
  <si>
    <t>22 de abril de 2021</t>
  </si>
  <si>
    <t xml:space="preserve">Responsável pelo cadastro </t>
  </si>
  <si>
    <t>Mayra Medeiros</t>
  </si>
  <si>
    <t>Editor*</t>
  </si>
  <si>
    <t>Não aplicável</t>
  </si>
  <si>
    <t>Subeditor*</t>
  </si>
  <si>
    <t>Agente ou representante*</t>
  </si>
  <si>
    <t>João Emanuel Carneiro</t>
  </si>
  <si>
    <t>Ricardo Waddington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</si>
</sst>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2"/>
      <color theme="1"/>
      <name val="Arial"/>
    </font>
    <font>
      <b/>
      <sz val="12"/>
      <color rgb="FF17365D"/>
      <name val="Calibri"/>
    </font>
    <font>
      <sz val="12"/>
      <name val="Arial"/>
    </font>
    <font>
      <sz val="12"/>
      <color rgb="FF9C0006"/>
      <name val="Calibri"/>
    </font>
    <font>
      <sz val="12"/>
      <color rgb="FF000000"/>
      <name val="Calibri"/>
    </font>
    <font>
      <sz val="20"/>
      <color rgb="FF366092"/>
      <name val="Avenir"/>
    </font>
    <font>
      <sz val="28"/>
      <color rgb="FF366092"/>
      <name val="Avenir"/>
    </font>
    <font>
      <sz val="12"/>
      <color rgb="FF006100"/>
      <name val="Calibri"/>
    </font>
    <font>
      <sz val="12"/>
      <color rgb="FF9C6500"/>
      <name val="Calibri"/>
    </font>
    <font>
      <sz val="12"/>
      <color rgb="FF974706"/>
      <name val="Calibri"/>
    </font>
    <font>
      <sz val="12"/>
      <color rgb="FF17365D"/>
      <name val="Calibri"/>
    </font>
    <font>
      <sz val="12"/>
      <color theme="1"/>
      <name val="Arial"/>
    </font>
    <font>
      <sz val="12"/>
      <color theme="1"/>
      <name val="Calibri"/>
    </font>
    <font>
      <b/>
      <sz val="12"/>
      <color rgb="FF000000"/>
      <name val="Calibri"/>
    </font>
    <font>
      <b/>
      <sz val="14"/>
      <color rgb="FF17365D"/>
      <name val="Calibri"/>
    </font>
    <font>
      <b/>
      <sz val="12"/>
      <color rgb="FF4F6128"/>
      <name val="Calibri"/>
    </font>
    <font>
      <sz val="14"/>
      <color rgb="FF0F243E"/>
      <name val="Book Antiqua"/>
    </font>
    <font>
      <b/>
      <sz val="14"/>
      <color rgb="FF000000"/>
      <name val="Book Antiqua"/>
    </font>
    <font>
      <u/>
      <sz val="14"/>
      <color rgb="FF0F243E"/>
      <name val="Book Antiqua"/>
    </font>
    <font>
      <b/>
      <sz val="14"/>
      <color rgb="FF0F243E"/>
      <name val="Book Antiqua"/>
    </font>
    <font>
      <u/>
      <sz val="14"/>
      <color theme="1"/>
      <name val="Book Antiqua"/>
    </font>
    <font>
      <u/>
      <sz val="14"/>
      <color theme="1"/>
      <name val="Book Antiqua"/>
    </font>
    <font>
      <u/>
      <sz val="14"/>
      <color rgb="FF000000"/>
      <name val="Book Antiqua"/>
    </font>
    <font>
      <u/>
      <sz val="14"/>
      <color rgb="FF000000"/>
      <name val="Book Antiqua"/>
    </font>
    <font>
      <sz val="14"/>
      <color theme="1"/>
      <name val="Book Antiqua"/>
    </font>
    <font>
      <b/>
      <sz val="14"/>
      <color theme="1"/>
      <name val="Book Antiqua"/>
    </font>
    <font>
      <sz val="14"/>
      <color rgb="FF000000"/>
      <name val="Book Antiqua"/>
    </font>
    <font>
      <sz val="18"/>
      <color rgb="FF366092"/>
      <name val="Avenir"/>
    </font>
    <font>
      <b/>
      <sz val="14"/>
      <color theme="1"/>
      <name val="Calibri"/>
    </font>
    <font>
      <b/>
      <sz val="12"/>
      <color theme="1"/>
      <name val="Calibri"/>
    </font>
    <font>
      <sz val="14"/>
      <color theme="1"/>
      <name val="Calibri"/>
    </font>
    <font>
      <sz val="14"/>
      <color rgb="FF4F6228"/>
      <name val="Calibri"/>
    </font>
    <font>
      <u/>
      <sz val="14"/>
      <color rgb="FF0F243E"/>
      <name val="Book Antiqua"/>
    </font>
    <font>
      <u/>
      <sz val="14"/>
      <color theme="1"/>
      <name val="Book Antiqua"/>
    </font>
    <font>
      <b/>
      <sz val="12"/>
      <color rgb="FF0F243E"/>
      <name val="Book Antiqua"/>
    </font>
    <font>
      <b/>
      <sz val="12"/>
      <color rgb="FF000000"/>
      <name val="Book Antiqua"/>
    </font>
    <font>
      <sz val="14"/>
      <color theme="1"/>
      <name val="Arial"/>
      <family val="2"/>
    </font>
    <font>
      <sz val="14"/>
      <color theme="1"/>
      <name val="Book Antiqua"/>
      <family val="1"/>
    </font>
  </fonts>
  <fills count="14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  <fill>
      <patternFill patternType="solid">
        <fgColor rgb="FFFFC7CE"/>
        <bgColor rgb="FFFFC7CE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CD5B4"/>
        <bgColor rgb="FFFCD5B4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CCFFCC"/>
        <bgColor rgb="FFCCFFCC"/>
      </patternFill>
    </fill>
    <fill>
      <patternFill patternType="solid">
        <fgColor theme="6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/>
      <right/>
      <top style="thick">
        <color rgb="FF1F497D"/>
      </top>
      <bottom/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1F497D"/>
      </left>
      <right/>
      <top/>
      <bottom/>
      <diagonal/>
    </border>
    <border>
      <left/>
      <right style="thick">
        <color rgb="FF1F497D"/>
      </right>
      <top/>
      <bottom/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366092"/>
      </left>
      <right/>
      <top style="thick">
        <color rgb="FF366092"/>
      </top>
      <bottom/>
      <diagonal/>
    </border>
    <border>
      <left/>
      <right/>
      <top style="thick">
        <color rgb="FF366092"/>
      </top>
      <bottom/>
      <diagonal/>
    </border>
    <border>
      <left/>
      <right style="thick">
        <color rgb="FF366092"/>
      </right>
      <top style="thick">
        <color rgb="FF366092"/>
      </top>
      <bottom/>
      <diagonal/>
    </border>
    <border>
      <left style="thick">
        <color rgb="FF366092"/>
      </left>
      <right/>
      <top/>
      <bottom/>
      <diagonal/>
    </border>
    <border>
      <left/>
      <right style="thick">
        <color rgb="FF366092"/>
      </right>
      <top/>
      <bottom/>
      <diagonal/>
    </border>
    <border>
      <left style="thick">
        <color rgb="FF366092"/>
      </left>
      <right/>
      <top/>
      <bottom style="thick">
        <color rgb="FF366092"/>
      </bottom>
      <diagonal/>
    </border>
    <border>
      <left/>
      <right/>
      <top/>
      <bottom style="thick">
        <color rgb="FF366092"/>
      </bottom>
      <diagonal/>
    </border>
    <border>
      <left/>
      <right style="thick">
        <color rgb="FF366092"/>
      </right>
      <top/>
      <bottom style="thick">
        <color rgb="FF36609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8"/>
  </cellStyleXfs>
  <cellXfs count="116">
    <xf numFmtId="0" fontId="0" fillId="0" borderId="0" xfId="0" applyFont="1" applyAlignment="1"/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9" borderId="16" xfId="0" applyFont="1" applyFill="1" applyBorder="1"/>
    <xf numFmtId="0" fontId="11" fillId="4" borderId="17" xfId="0" applyFont="1" applyFill="1" applyBorder="1" applyAlignment="1"/>
    <xf numFmtId="0" fontId="1" fillId="9" borderId="3" xfId="0" applyFont="1" applyFill="1" applyBorder="1" applyAlignment="1">
      <alignment horizontal="center"/>
    </xf>
    <xf numFmtId="0" fontId="12" fillId="4" borderId="18" xfId="0" applyFont="1" applyFill="1" applyBorder="1"/>
    <xf numFmtId="0" fontId="10" fillId="9" borderId="19" xfId="0" applyFont="1" applyFill="1" applyBorder="1"/>
    <xf numFmtId="0" fontId="1" fillId="9" borderId="22" xfId="0" applyFont="1" applyFill="1" applyBorder="1" applyAlignment="1">
      <alignment horizontal="center"/>
    </xf>
    <xf numFmtId="0" fontId="12" fillId="0" borderId="23" xfId="0" applyFont="1" applyBorder="1"/>
    <xf numFmtId="0" fontId="15" fillId="4" borderId="3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4" xfId="0" applyFont="1" applyBorder="1"/>
    <xf numFmtId="0" fontId="12" fillId="0" borderId="9" xfId="0" applyFont="1" applyBorder="1"/>
    <xf numFmtId="0" fontId="12" fillId="0" borderId="15" xfId="0" applyFont="1" applyBorder="1"/>
    <xf numFmtId="0" fontId="12" fillId="0" borderId="32" xfId="0" applyFont="1" applyBorder="1" applyAlignment="1">
      <alignment horizontal="center"/>
    </xf>
    <xf numFmtId="0" fontId="12" fillId="0" borderId="33" xfId="0" applyFont="1" applyBorder="1"/>
    <xf numFmtId="0" fontId="12" fillId="5" borderId="8" xfId="0" applyFont="1" applyFill="1" applyBorder="1"/>
    <xf numFmtId="0" fontId="15" fillId="4" borderId="3" xfId="0" applyFont="1" applyFill="1" applyBorder="1" applyAlignment="1">
      <alignment vertical="center"/>
    </xf>
    <xf numFmtId="0" fontId="12" fillId="0" borderId="0" xfId="0" applyFont="1"/>
    <xf numFmtId="0" fontId="29" fillId="5" borderId="8" xfId="0" applyFont="1" applyFill="1" applyBorder="1" applyAlignment="1">
      <alignment horizontal="center" vertical="center"/>
    </xf>
    <xf numFmtId="0" fontId="29" fillId="9" borderId="42" xfId="0" applyFont="1" applyFill="1" applyBorder="1" applyAlignment="1">
      <alignment horizontal="center" vertical="center"/>
    </xf>
    <xf numFmtId="0" fontId="28" fillId="9" borderId="22" xfId="0" applyFont="1" applyFill="1" applyBorder="1" applyAlignment="1">
      <alignment horizontal="center" vertical="center"/>
    </xf>
    <xf numFmtId="0" fontId="29" fillId="9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43" xfId="0" applyFont="1" applyBorder="1"/>
    <xf numFmtId="0" fontId="30" fillId="0" borderId="3" xfId="0" applyFont="1" applyBorder="1"/>
    <xf numFmtId="0" fontId="1" fillId="9" borderId="3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12" fillId="5" borderId="28" xfId="0" applyFont="1" applyFill="1" applyBorder="1"/>
    <xf numFmtId="0" fontId="28" fillId="5" borderId="28" xfId="0" applyFont="1" applyFill="1" applyBorder="1" applyAlignment="1">
      <alignment horizontal="center"/>
    </xf>
    <xf numFmtId="0" fontId="31" fillId="5" borderId="4" xfId="0" applyFont="1" applyFill="1" applyBorder="1"/>
    <xf numFmtId="0" fontId="12" fillId="5" borderId="27" xfId="0" applyFont="1" applyFill="1" applyBorder="1"/>
    <xf numFmtId="0" fontId="28" fillId="5" borderId="27" xfId="0" applyFont="1" applyFill="1" applyBorder="1" applyAlignment="1">
      <alignment horizontal="center"/>
    </xf>
    <xf numFmtId="0" fontId="12" fillId="5" borderId="9" xfId="0" applyFont="1" applyFill="1" applyBorder="1"/>
    <xf numFmtId="0" fontId="12" fillId="12" borderId="27" xfId="0" applyFont="1" applyFill="1" applyBorder="1"/>
    <xf numFmtId="0" fontId="28" fillId="12" borderId="27" xfId="0" applyFont="1" applyFill="1" applyBorder="1" applyAlignment="1">
      <alignment horizontal="center"/>
    </xf>
    <xf numFmtId="0" fontId="12" fillId="12" borderId="9" xfId="0" applyFont="1" applyFill="1" applyBorder="1"/>
    <xf numFmtId="0" fontId="12" fillId="5" borderId="47" xfId="0" applyFont="1" applyFill="1" applyBorder="1"/>
    <xf numFmtId="0" fontId="28" fillId="5" borderId="47" xfId="0" applyFont="1" applyFill="1" applyBorder="1" applyAlignment="1">
      <alignment horizontal="center"/>
    </xf>
    <xf numFmtId="0" fontId="12" fillId="5" borderId="15" xfId="0" applyFont="1" applyFill="1" applyBorder="1"/>
    <xf numFmtId="0" fontId="0" fillId="0" borderId="0" xfId="0" applyFont="1" applyAlignment="1"/>
    <xf numFmtId="0" fontId="36" fillId="13" borderId="48" xfId="1" applyFont="1" applyFill="1" applyBorder="1" applyAlignment="1"/>
    <xf numFmtId="0" fontId="37" fillId="13" borderId="49" xfId="1" applyFont="1" applyFill="1" applyBorder="1" applyAlignment="1"/>
    <xf numFmtId="0" fontId="37" fillId="13" borderId="50" xfId="1" applyFont="1" applyFill="1" applyBorder="1" applyAlignment="1"/>
    <xf numFmtId="0" fontId="37" fillId="13" borderId="51" xfId="1" applyFont="1" applyFill="1" applyBorder="1" applyAlignment="1"/>
    <xf numFmtId="0" fontId="37" fillId="13" borderId="8" xfId="1" applyFont="1" applyFill="1" applyBorder="1" applyAlignment="1"/>
    <xf numFmtId="0" fontId="37" fillId="13" borderId="52" xfId="1" applyFont="1" applyFill="1" applyBorder="1" applyAlignment="1"/>
    <xf numFmtId="0" fontId="36" fillId="13" borderId="8" xfId="1" applyFont="1" applyFill="1" applyBorder="1" applyAlignment="1"/>
    <xf numFmtId="0" fontId="36" fillId="13" borderId="52" xfId="1" applyFont="1" applyFill="1" applyBorder="1" applyAlignment="1"/>
    <xf numFmtId="0" fontId="37" fillId="13" borderId="53" xfId="1" applyFont="1" applyFill="1" applyBorder="1" applyAlignment="1"/>
    <xf numFmtId="0" fontId="37" fillId="13" borderId="54" xfId="1" applyFont="1" applyFill="1" applyBorder="1" applyAlignment="1"/>
    <xf numFmtId="0" fontId="37" fillId="13" borderId="55" xfId="1" applyFont="1" applyFill="1" applyBorder="1" applyAlignment="1"/>
    <xf numFmtId="0" fontId="19" fillId="5" borderId="31" xfId="0" applyFont="1" applyFill="1" applyBorder="1" applyAlignment="1">
      <alignment vertical="center"/>
    </xf>
    <xf numFmtId="0" fontId="2" fillId="0" borderId="30" xfId="0" applyFont="1" applyBorder="1"/>
    <xf numFmtId="0" fontId="18" fillId="5" borderId="29" xfId="0" applyFont="1" applyFill="1" applyBorder="1"/>
    <xf numFmtId="0" fontId="20" fillId="5" borderId="29" xfId="0" applyFont="1" applyFill="1" applyBorder="1"/>
    <xf numFmtId="0" fontId="17" fillId="5" borderId="31" xfId="0" applyFont="1" applyFill="1" applyBorder="1"/>
    <xf numFmtId="0" fontId="16" fillId="5" borderId="29" xfId="0" applyFont="1" applyFill="1" applyBorder="1"/>
    <xf numFmtId="0" fontId="21" fillId="5" borderId="2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5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3" fillId="10" borderId="20" xfId="0" applyFont="1" applyFill="1" applyBorder="1" applyAlignment="1">
      <alignment horizontal="center"/>
    </xf>
    <xf numFmtId="0" fontId="2" fillId="0" borderId="21" xfId="0" applyFont="1" applyBorder="1"/>
    <xf numFmtId="0" fontId="14" fillId="9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7" fillId="5" borderId="26" xfId="0" applyFont="1" applyFill="1" applyBorder="1"/>
    <xf numFmtId="0" fontId="2" fillId="0" borderId="25" xfId="0" applyFont="1" applyBorder="1"/>
    <xf numFmtId="0" fontId="16" fillId="5" borderId="24" xfId="0" applyFont="1" applyFill="1" applyBorder="1"/>
    <xf numFmtId="0" fontId="22" fillId="5" borderId="29" xfId="0" applyFont="1" applyFill="1" applyBorder="1"/>
    <xf numFmtId="0" fontId="23" fillId="5" borderId="29" xfId="0" applyFont="1" applyFill="1" applyBorder="1" applyAlignment="1">
      <alignment horizontal="left"/>
    </xf>
    <xf numFmtId="0" fontId="24" fillId="5" borderId="29" xfId="0" applyFont="1" applyFill="1" applyBorder="1"/>
    <xf numFmtId="0" fontId="25" fillId="5" borderId="31" xfId="0" applyFont="1" applyFill="1" applyBorder="1"/>
    <xf numFmtId="0" fontId="26" fillId="5" borderId="29" xfId="0" applyFont="1" applyFill="1" applyBorder="1" applyAlignment="1">
      <alignment horizontal="left"/>
    </xf>
    <xf numFmtId="0" fontId="12" fillId="5" borderId="31" xfId="0" applyFont="1" applyFill="1" applyBorder="1"/>
    <xf numFmtId="0" fontId="12" fillId="5" borderId="29" xfId="0" applyFont="1" applyFill="1" applyBorder="1"/>
    <xf numFmtId="0" fontId="27" fillId="4" borderId="34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8" fillId="11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vertical="center"/>
    </xf>
    <xf numFmtId="0" fontId="12" fillId="5" borderId="31" xfId="0" applyFont="1" applyFill="1" applyBorder="1" applyAlignment="1">
      <alignment vertical="center"/>
    </xf>
    <xf numFmtId="0" fontId="12" fillId="5" borderId="44" xfId="0" applyFont="1" applyFill="1" applyBorder="1"/>
    <xf numFmtId="0" fontId="2" fillId="0" borderId="45" xfId="0" applyFont="1" applyBorder="1"/>
    <xf numFmtId="0" fontId="12" fillId="5" borderId="46" xfId="0" applyFont="1" applyFill="1" applyBorder="1"/>
    <xf numFmtId="0" fontId="34" fillId="5" borderId="31" xfId="0" applyFont="1" applyFill="1" applyBorder="1" applyAlignment="1">
      <alignment vertical="center"/>
    </xf>
    <xf numFmtId="0" fontId="19" fillId="12" borderId="31" xfId="0" applyFont="1" applyFill="1" applyBorder="1" applyAlignment="1">
      <alignment vertical="center"/>
    </xf>
    <xf numFmtId="0" fontId="12" fillId="12" borderId="31" xfId="0" applyFont="1" applyFill="1" applyBorder="1" applyAlignment="1">
      <alignment vertical="center"/>
    </xf>
    <xf numFmtId="0" fontId="32" fillId="12" borderId="29" xfId="0" applyFont="1" applyFill="1" applyBorder="1"/>
    <xf numFmtId="0" fontId="33" fillId="12" borderId="29" xfId="0" applyFont="1" applyFill="1" applyBorder="1"/>
    <xf numFmtId="0" fontId="35" fillId="5" borderId="31" xfId="0" applyFont="1" applyFill="1" applyBorder="1"/>
    <xf numFmtId="0" fontId="26" fillId="5" borderId="29" xfId="0" applyFont="1" applyFill="1" applyBorder="1"/>
    <xf numFmtId="0" fontId="12" fillId="5" borderId="31" xfId="0" applyFont="1" applyFill="1" applyBorder="1" applyAlignment="1">
      <alignment horizontal="left" vertical="center"/>
    </xf>
  </cellXfs>
  <cellStyles count="2">
    <cellStyle name="Normal" xfId="0" builtinId="0"/>
    <cellStyle name="Normal 3" xfId="1"/>
  </cellStyles>
  <dxfs count="83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0"/>
  <sheetViews>
    <sheetView showGridLines="0" tabSelected="1" topLeftCell="A139" workbookViewId="0">
      <selection activeCell="H171" sqref="H171"/>
    </sheetView>
  </sheetViews>
  <sheetFormatPr defaultColWidth="11.21875" defaultRowHeight="15" customHeight="1"/>
  <cols>
    <col min="1" max="1" width="9.33203125" customWidth="1"/>
    <col min="2" max="5" width="16.77734375" customWidth="1"/>
    <col min="6" max="8" width="13.33203125" customWidth="1"/>
    <col min="9" max="26" width="10.5546875" customWidth="1"/>
  </cols>
  <sheetData>
    <row r="2" spans="2:9" ht="15.75" customHeight="1">
      <c r="G2" s="67" t="s">
        <v>0</v>
      </c>
      <c r="H2" s="68"/>
    </row>
    <row r="3" spans="2:9" ht="15.75" customHeight="1">
      <c r="G3" s="1" t="s">
        <v>1</v>
      </c>
      <c r="H3" s="2">
        <v>15</v>
      </c>
    </row>
    <row r="4" spans="2:9" ht="15.75" customHeight="1">
      <c r="B4" s="69" t="s">
        <v>2</v>
      </c>
      <c r="C4" s="70"/>
      <c r="D4" s="71"/>
      <c r="E4" s="3"/>
      <c r="G4" s="4" t="s">
        <v>3</v>
      </c>
      <c r="H4" s="5">
        <v>10</v>
      </c>
    </row>
    <row r="5" spans="2:9" ht="15.75" customHeight="1">
      <c r="B5" s="72"/>
      <c r="C5" s="73"/>
      <c r="D5" s="74"/>
      <c r="E5" s="3"/>
      <c r="G5" s="6" t="s">
        <v>4</v>
      </c>
      <c r="H5" s="5">
        <v>5</v>
      </c>
    </row>
    <row r="6" spans="2:9" ht="15.75" customHeight="1">
      <c r="B6" s="75"/>
      <c r="C6" s="76"/>
      <c r="D6" s="77"/>
      <c r="E6" s="3"/>
      <c r="G6" s="7" t="s">
        <v>5</v>
      </c>
      <c r="H6" s="8">
        <v>2</v>
      </c>
    </row>
    <row r="8" spans="2:9" ht="15.75">
      <c r="B8" s="9" t="s">
        <v>6</v>
      </c>
      <c r="C8" s="10">
        <v>2008</v>
      </c>
      <c r="G8" s="11" t="s">
        <v>7</v>
      </c>
      <c r="H8" s="12">
        <v>197</v>
      </c>
    </row>
    <row r="9" spans="2:9" ht="15.75">
      <c r="B9" s="13" t="s">
        <v>8</v>
      </c>
      <c r="C9" s="78" t="s">
        <v>9</v>
      </c>
      <c r="D9" s="79"/>
      <c r="E9" s="68"/>
    </row>
    <row r="10" spans="2:9" ht="15.75" customHeight="1">
      <c r="G10" s="14" t="s">
        <v>10</v>
      </c>
      <c r="H10" s="15">
        <f>SUM(H13:H1999)</f>
        <v>60282</v>
      </c>
    </row>
    <row r="11" spans="2:9" ht="18.75">
      <c r="B11" s="80" t="s">
        <v>11</v>
      </c>
      <c r="C11" s="79"/>
      <c r="D11" s="79"/>
      <c r="E11" s="79"/>
      <c r="F11" s="79"/>
      <c r="G11" s="79"/>
      <c r="H11" s="79"/>
      <c r="I11" s="68"/>
    </row>
    <row r="12" spans="2:9" ht="15.75">
      <c r="B12" s="81" t="s">
        <v>12</v>
      </c>
      <c r="C12" s="68"/>
      <c r="D12" s="82" t="s">
        <v>13</v>
      </c>
      <c r="E12" s="68"/>
      <c r="F12" s="16" t="s">
        <v>14</v>
      </c>
      <c r="G12" s="16" t="s">
        <v>15</v>
      </c>
      <c r="H12" s="16" t="s">
        <v>16</v>
      </c>
      <c r="I12" s="16" t="s">
        <v>17</v>
      </c>
    </row>
    <row r="13" spans="2:9" ht="18.75">
      <c r="B13" s="85" t="s">
        <v>18</v>
      </c>
      <c r="C13" s="84"/>
      <c r="D13" s="83" t="s">
        <v>19</v>
      </c>
      <c r="E13" s="84"/>
      <c r="F13" s="17" t="s">
        <v>5</v>
      </c>
      <c r="G13" s="17">
        <v>4</v>
      </c>
      <c r="H13" s="18">
        <f t="shared" ref="H13:H83" si="0">IF(F13="A1",($H$8/G13)*$H$3,IF(F13="A",($H$8/G13)*$H$4,IF(F13="B",($H$8/G13)*$H$5,IF(F13="C",($H$8/G13)*$H$6))))</f>
        <v>98.5</v>
      </c>
      <c r="I13" s="19">
        <f t="shared" ref="I13:I146" si="1">(H13/$H$10)*100</f>
        <v>0.16339869281045752</v>
      </c>
    </row>
    <row r="14" spans="2:9" ht="18.75">
      <c r="B14" s="62" t="s">
        <v>20</v>
      </c>
      <c r="C14" s="61"/>
      <c r="D14" s="60" t="s">
        <v>21</v>
      </c>
      <c r="E14" s="61"/>
      <c r="F14" s="17" t="s">
        <v>5</v>
      </c>
      <c r="G14" s="17">
        <v>4</v>
      </c>
      <c r="H14" s="18">
        <f t="shared" si="0"/>
        <v>98.5</v>
      </c>
      <c r="I14" s="20">
        <f t="shared" si="1"/>
        <v>0.16339869281045752</v>
      </c>
    </row>
    <row r="15" spans="2:9" ht="18.75">
      <c r="B15" s="62" t="s">
        <v>22</v>
      </c>
      <c r="C15" s="61"/>
      <c r="D15" s="60" t="s">
        <v>23</v>
      </c>
      <c r="E15" s="61"/>
      <c r="F15" s="17" t="s">
        <v>5</v>
      </c>
      <c r="G15" s="17">
        <v>4</v>
      </c>
      <c r="H15" s="18">
        <f t="shared" si="0"/>
        <v>98.5</v>
      </c>
      <c r="I15" s="20">
        <f t="shared" si="1"/>
        <v>0.16339869281045752</v>
      </c>
    </row>
    <row r="16" spans="2:9" ht="18.75">
      <c r="B16" s="63" t="s">
        <v>24</v>
      </c>
      <c r="C16" s="61"/>
      <c r="D16" s="64" t="s">
        <v>25</v>
      </c>
      <c r="E16" s="61"/>
      <c r="F16" s="17" t="s">
        <v>5</v>
      </c>
      <c r="G16" s="17">
        <v>4</v>
      </c>
      <c r="H16" s="18">
        <f t="shared" si="0"/>
        <v>98.5</v>
      </c>
      <c r="I16" s="20">
        <f t="shared" si="1"/>
        <v>0.16339869281045752</v>
      </c>
    </row>
    <row r="17" spans="2:9" ht="18.75">
      <c r="B17" s="62" t="s">
        <v>26</v>
      </c>
      <c r="C17" s="61"/>
      <c r="D17" s="60" t="s">
        <v>27</v>
      </c>
      <c r="E17" s="61"/>
      <c r="F17" s="17" t="s">
        <v>5</v>
      </c>
      <c r="G17" s="17">
        <v>4</v>
      </c>
      <c r="H17" s="18">
        <f t="shared" si="0"/>
        <v>98.5</v>
      </c>
      <c r="I17" s="20">
        <f t="shared" si="1"/>
        <v>0.16339869281045752</v>
      </c>
    </row>
    <row r="18" spans="2:9" ht="18.75">
      <c r="B18" s="66" t="s">
        <v>28</v>
      </c>
      <c r="C18" s="61"/>
      <c r="D18" s="60" t="s">
        <v>29</v>
      </c>
      <c r="E18" s="61"/>
      <c r="F18" s="17" t="s">
        <v>4</v>
      </c>
      <c r="G18" s="17">
        <v>1</v>
      </c>
      <c r="H18" s="18">
        <f t="shared" si="0"/>
        <v>985</v>
      </c>
      <c r="I18" s="20">
        <f t="shared" si="1"/>
        <v>1.6339869281045754</v>
      </c>
    </row>
    <row r="19" spans="2:9" ht="18.75">
      <c r="B19" s="65" t="s">
        <v>30</v>
      </c>
      <c r="C19" s="61"/>
      <c r="D19" s="60" t="s">
        <v>31</v>
      </c>
      <c r="E19" s="61"/>
      <c r="F19" s="17" t="s">
        <v>5</v>
      </c>
      <c r="G19" s="17">
        <v>4</v>
      </c>
      <c r="H19" s="18">
        <f t="shared" si="0"/>
        <v>98.5</v>
      </c>
      <c r="I19" s="20">
        <f t="shared" si="1"/>
        <v>0.16339869281045752</v>
      </c>
    </row>
    <row r="20" spans="2:9" ht="18.75">
      <c r="B20" s="63" t="s">
        <v>32</v>
      </c>
      <c r="C20" s="61"/>
      <c r="D20" s="60" t="s">
        <v>33</v>
      </c>
      <c r="E20" s="61"/>
      <c r="F20" s="17" t="s">
        <v>5</v>
      </c>
      <c r="G20" s="17">
        <v>4</v>
      </c>
      <c r="H20" s="18">
        <f t="shared" si="0"/>
        <v>98.5</v>
      </c>
      <c r="I20" s="20">
        <f t="shared" si="1"/>
        <v>0.16339869281045752</v>
      </c>
    </row>
    <row r="21" spans="2:9" ht="15.75" customHeight="1">
      <c r="B21" s="62" t="s">
        <v>34</v>
      </c>
      <c r="C21" s="61"/>
      <c r="D21" s="60" t="s">
        <v>35</v>
      </c>
      <c r="E21" s="61"/>
      <c r="F21" s="17" t="s">
        <v>5</v>
      </c>
      <c r="G21" s="17">
        <v>4</v>
      </c>
      <c r="H21" s="18">
        <f t="shared" si="0"/>
        <v>98.5</v>
      </c>
      <c r="I21" s="20">
        <f t="shared" si="1"/>
        <v>0.16339869281045752</v>
      </c>
    </row>
    <row r="22" spans="2:9" ht="15.75" customHeight="1">
      <c r="B22" s="62" t="s">
        <v>36</v>
      </c>
      <c r="C22" s="61"/>
      <c r="D22" s="60" t="s">
        <v>37</v>
      </c>
      <c r="E22" s="61"/>
      <c r="F22" s="17" t="s">
        <v>5</v>
      </c>
      <c r="G22" s="17">
        <v>4</v>
      </c>
      <c r="H22" s="18">
        <f t="shared" si="0"/>
        <v>98.5</v>
      </c>
      <c r="I22" s="20">
        <f t="shared" si="1"/>
        <v>0.16339869281045752</v>
      </c>
    </row>
    <row r="23" spans="2:9" ht="15.75" customHeight="1">
      <c r="B23" s="63" t="s">
        <v>38</v>
      </c>
      <c r="C23" s="61"/>
      <c r="D23" s="64" t="s">
        <v>39</v>
      </c>
      <c r="E23" s="61"/>
      <c r="F23" s="17" t="s">
        <v>4</v>
      </c>
      <c r="G23" s="17">
        <v>1</v>
      </c>
      <c r="H23" s="18">
        <f t="shared" si="0"/>
        <v>985</v>
      </c>
      <c r="I23" s="20">
        <f t="shared" si="1"/>
        <v>1.6339869281045754</v>
      </c>
    </row>
    <row r="24" spans="2:9" ht="15.75" customHeight="1">
      <c r="B24" s="62" t="s">
        <v>40</v>
      </c>
      <c r="C24" s="61"/>
      <c r="D24" s="60" t="s">
        <v>41</v>
      </c>
      <c r="E24" s="61"/>
      <c r="F24" s="17" t="s">
        <v>4</v>
      </c>
      <c r="G24" s="17">
        <v>1</v>
      </c>
      <c r="H24" s="18">
        <f t="shared" si="0"/>
        <v>985</v>
      </c>
      <c r="I24" s="20">
        <f t="shared" si="1"/>
        <v>1.6339869281045754</v>
      </c>
    </row>
    <row r="25" spans="2:9" ht="15.75" customHeight="1">
      <c r="B25" s="62" t="s">
        <v>42</v>
      </c>
      <c r="C25" s="61"/>
      <c r="D25" s="60" t="s">
        <v>43</v>
      </c>
      <c r="E25" s="61"/>
      <c r="F25" s="17" t="s">
        <v>4</v>
      </c>
      <c r="G25" s="17">
        <v>2</v>
      </c>
      <c r="H25" s="18">
        <f t="shared" si="0"/>
        <v>492.5</v>
      </c>
      <c r="I25" s="20">
        <f t="shared" si="1"/>
        <v>0.81699346405228768</v>
      </c>
    </row>
    <row r="26" spans="2:9" ht="15.75" customHeight="1">
      <c r="B26" s="63" t="s">
        <v>44</v>
      </c>
      <c r="C26" s="61"/>
      <c r="D26" s="60" t="s">
        <v>45</v>
      </c>
      <c r="E26" s="61"/>
      <c r="F26" s="17" t="s">
        <v>5</v>
      </c>
      <c r="G26" s="17">
        <v>4</v>
      </c>
      <c r="H26" s="18">
        <f t="shared" si="0"/>
        <v>98.5</v>
      </c>
      <c r="I26" s="20">
        <f t="shared" si="1"/>
        <v>0.16339869281045752</v>
      </c>
    </row>
    <row r="27" spans="2:9" ht="15.75" customHeight="1">
      <c r="B27" s="62" t="s">
        <v>46</v>
      </c>
      <c r="C27" s="61"/>
      <c r="D27" s="60" t="s">
        <v>47</v>
      </c>
      <c r="E27" s="61"/>
      <c r="F27" s="17" t="s">
        <v>4</v>
      </c>
      <c r="G27" s="17">
        <v>1</v>
      </c>
      <c r="H27" s="18">
        <f t="shared" si="0"/>
        <v>985</v>
      </c>
      <c r="I27" s="20">
        <f t="shared" si="1"/>
        <v>1.6339869281045754</v>
      </c>
    </row>
    <row r="28" spans="2:9" ht="15.75" customHeight="1">
      <c r="B28" s="86" t="s">
        <v>48</v>
      </c>
      <c r="C28" s="61"/>
      <c r="D28" s="64" t="s">
        <v>49</v>
      </c>
      <c r="E28" s="61"/>
      <c r="F28" s="17" t="s">
        <v>5</v>
      </c>
      <c r="G28" s="17">
        <v>4</v>
      </c>
      <c r="H28" s="18">
        <f t="shared" si="0"/>
        <v>98.5</v>
      </c>
      <c r="I28" s="20">
        <f t="shared" si="1"/>
        <v>0.16339869281045752</v>
      </c>
    </row>
    <row r="29" spans="2:9" ht="15.75" customHeight="1">
      <c r="B29" s="62" t="s">
        <v>50</v>
      </c>
      <c r="C29" s="61"/>
      <c r="D29" s="60" t="s">
        <v>51</v>
      </c>
      <c r="E29" s="61"/>
      <c r="F29" s="17" t="s">
        <v>5</v>
      </c>
      <c r="G29" s="17">
        <v>4</v>
      </c>
      <c r="H29" s="18">
        <f t="shared" si="0"/>
        <v>98.5</v>
      </c>
      <c r="I29" s="20">
        <f t="shared" si="1"/>
        <v>0.16339869281045752</v>
      </c>
    </row>
    <row r="30" spans="2:9" ht="15.75" customHeight="1">
      <c r="B30" s="62" t="s">
        <v>52</v>
      </c>
      <c r="C30" s="61"/>
      <c r="D30" s="60" t="s">
        <v>53</v>
      </c>
      <c r="E30" s="61"/>
      <c r="F30" s="17" t="s">
        <v>5</v>
      </c>
      <c r="G30" s="17">
        <v>4</v>
      </c>
      <c r="H30" s="18">
        <f t="shared" si="0"/>
        <v>98.5</v>
      </c>
      <c r="I30" s="20">
        <f t="shared" si="1"/>
        <v>0.16339869281045752</v>
      </c>
    </row>
    <row r="31" spans="2:9" ht="15.75" customHeight="1">
      <c r="B31" s="63" t="s">
        <v>54</v>
      </c>
      <c r="C31" s="61"/>
      <c r="D31" s="64" t="s">
        <v>55</v>
      </c>
      <c r="E31" s="61"/>
      <c r="F31" s="17" t="s">
        <v>5</v>
      </c>
      <c r="G31" s="17">
        <v>4</v>
      </c>
      <c r="H31" s="18">
        <f t="shared" si="0"/>
        <v>98.5</v>
      </c>
      <c r="I31" s="20">
        <f t="shared" si="1"/>
        <v>0.16339869281045752</v>
      </c>
    </row>
    <row r="32" spans="2:9" ht="15.75" customHeight="1">
      <c r="B32" s="62" t="s">
        <v>56</v>
      </c>
      <c r="C32" s="61"/>
      <c r="D32" s="60" t="s">
        <v>57</v>
      </c>
      <c r="E32" s="61"/>
      <c r="F32" s="17" t="s">
        <v>5</v>
      </c>
      <c r="G32" s="17">
        <v>4</v>
      </c>
      <c r="H32" s="18">
        <f t="shared" si="0"/>
        <v>98.5</v>
      </c>
      <c r="I32" s="20">
        <f t="shared" si="1"/>
        <v>0.16339869281045752</v>
      </c>
    </row>
    <row r="33" spans="2:9" ht="15.75" customHeight="1">
      <c r="B33" s="62" t="s">
        <v>58</v>
      </c>
      <c r="C33" s="61"/>
      <c r="D33" s="60" t="s">
        <v>59</v>
      </c>
      <c r="E33" s="61"/>
      <c r="F33" s="17" t="s">
        <v>5</v>
      </c>
      <c r="G33" s="17">
        <v>4</v>
      </c>
      <c r="H33" s="18">
        <f t="shared" si="0"/>
        <v>98.5</v>
      </c>
      <c r="I33" s="20">
        <f t="shared" si="1"/>
        <v>0.16339869281045752</v>
      </c>
    </row>
    <row r="34" spans="2:9" ht="15.75" customHeight="1">
      <c r="B34" s="87" t="s">
        <v>60</v>
      </c>
      <c r="C34" s="61"/>
      <c r="D34" s="64" t="s">
        <v>61</v>
      </c>
      <c r="E34" s="61"/>
      <c r="F34" s="17" t="s">
        <v>5</v>
      </c>
      <c r="G34" s="17">
        <v>4</v>
      </c>
      <c r="H34" s="18">
        <f t="shared" si="0"/>
        <v>98.5</v>
      </c>
      <c r="I34" s="20">
        <f t="shared" si="1"/>
        <v>0.16339869281045752</v>
      </c>
    </row>
    <row r="35" spans="2:9" ht="15.75" customHeight="1">
      <c r="B35" s="63" t="s">
        <v>62</v>
      </c>
      <c r="C35" s="61"/>
      <c r="D35" s="64" t="s">
        <v>63</v>
      </c>
      <c r="E35" s="61"/>
      <c r="F35" s="17" t="s">
        <v>4</v>
      </c>
      <c r="G35" s="17">
        <v>1</v>
      </c>
      <c r="H35" s="18">
        <f t="shared" si="0"/>
        <v>985</v>
      </c>
      <c r="I35" s="20">
        <f t="shared" si="1"/>
        <v>1.6339869281045754</v>
      </c>
    </row>
    <row r="36" spans="2:9" ht="15.75" customHeight="1">
      <c r="B36" s="62" t="s">
        <v>64</v>
      </c>
      <c r="C36" s="61"/>
      <c r="D36" s="60" t="s">
        <v>65</v>
      </c>
      <c r="E36" s="61"/>
      <c r="F36" s="17" t="s">
        <v>4</v>
      </c>
      <c r="G36" s="17">
        <v>1</v>
      </c>
      <c r="H36" s="18">
        <f t="shared" si="0"/>
        <v>985</v>
      </c>
      <c r="I36" s="20">
        <f t="shared" si="1"/>
        <v>1.6339869281045754</v>
      </c>
    </row>
    <row r="37" spans="2:9" ht="15.75" customHeight="1">
      <c r="B37" s="62" t="s">
        <v>66</v>
      </c>
      <c r="C37" s="61"/>
      <c r="D37" s="60" t="s">
        <v>67</v>
      </c>
      <c r="E37" s="61"/>
      <c r="F37" s="17" t="s">
        <v>4</v>
      </c>
      <c r="G37" s="17">
        <v>1</v>
      </c>
      <c r="H37" s="18">
        <f t="shared" si="0"/>
        <v>985</v>
      </c>
      <c r="I37" s="20">
        <f t="shared" si="1"/>
        <v>1.6339869281045754</v>
      </c>
    </row>
    <row r="38" spans="2:9" ht="15.75" customHeight="1">
      <c r="B38" s="63" t="s">
        <v>68</v>
      </c>
      <c r="C38" s="61"/>
      <c r="D38" s="64" t="s">
        <v>69</v>
      </c>
      <c r="E38" s="61"/>
      <c r="F38" s="17" t="s">
        <v>5</v>
      </c>
      <c r="G38" s="17">
        <v>4</v>
      </c>
      <c r="H38" s="18">
        <f t="shared" si="0"/>
        <v>98.5</v>
      </c>
      <c r="I38" s="20">
        <f t="shared" si="1"/>
        <v>0.16339869281045752</v>
      </c>
    </row>
    <row r="39" spans="2:9" ht="15.75" customHeight="1">
      <c r="B39" s="63" t="s">
        <v>70</v>
      </c>
      <c r="C39" s="61"/>
      <c r="D39" s="64" t="s">
        <v>71</v>
      </c>
      <c r="E39" s="61"/>
      <c r="F39" s="17" t="s">
        <v>5</v>
      </c>
      <c r="G39" s="17">
        <v>4</v>
      </c>
      <c r="H39" s="18">
        <f t="shared" si="0"/>
        <v>98.5</v>
      </c>
      <c r="I39" s="20">
        <f t="shared" si="1"/>
        <v>0.16339869281045752</v>
      </c>
    </row>
    <row r="40" spans="2:9" ht="15.75" customHeight="1">
      <c r="B40" s="62" t="s">
        <v>72</v>
      </c>
      <c r="C40" s="61"/>
      <c r="D40" s="60" t="s">
        <v>73</v>
      </c>
      <c r="E40" s="61"/>
      <c r="F40" s="17" t="s">
        <v>4</v>
      </c>
      <c r="G40" s="17">
        <v>1</v>
      </c>
      <c r="H40" s="18">
        <f t="shared" si="0"/>
        <v>985</v>
      </c>
      <c r="I40" s="20">
        <f t="shared" si="1"/>
        <v>1.6339869281045754</v>
      </c>
    </row>
    <row r="41" spans="2:9" ht="15.75" customHeight="1">
      <c r="B41" s="63" t="s">
        <v>74</v>
      </c>
      <c r="C41" s="61"/>
      <c r="D41" s="60" t="s">
        <v>75</v>
      </c>
      <c r="E41" s="61"/>
      <c r="F41" s="17" t="s">
        <v>4</v>
      </c>
      <c r="G41" s="17">
        <v>1</v>
      </c>
      <c r="H41" s="18">
        <f t="shared" si="0"/>
        <v>985</v>
      </c>
      <c r="I41" s="20">
        <f t="shared" si="1"/>
        <v>1.6339869281045754</v>
      </c>
    </row>
    <row r="42" spans="2:9" ht="15.75" customHeight="1">
      <c r="B42" s="62" t="s">
        <v>76</v>
      </c>
      <c r="C42" s="61"/>
      <c r="D42" s="60" t="s">
        <v>77</v>
      </c>
      <c r="E42" s="61"/>
      <c r="F42" s="17" t="s">
        <v>5</v>
      </c>
      <c r="G42" s="17">
        <v>4</v>
      </c>
      <c r="H42" s="18">
        <f t="shared" si="0"/>
        <v>98.5</v>
      </c>
      <c r="I42" s="20">
        <f t="shared" si="1"/>
        <v>0.16339869281045752</v>
      </c>
    </row>
    <row r="43" spans="2:9" ht="15.75" customHeight="1">
      <c r="B43" s="62" t="s">
        <v>78</v>
      </c>
      <c r="C43" s="61"/>
      <c r="D43" s="60" t="s">
        <v>79</v>
      </c>
      <c r="E43" s="61"/>
      <c r="F43" s="17" t="s">
        <v>4</v>
      </c>
      <c r="G43" s="17">
        <v>1</v>
      </c>
      <c r="H43" s="18">
        <f t="shared" si="0"/>
        <v>985</v>
      </c>
      <c r="I43" s="20">
        <f t="shared" si="1"/>
        <v>1.6339869281045754</v>
      </c>
    </row>
    <row r="44" spans="2:9" ht="15.75" customHeight="1">
      <c r="B44" s="86" t="s">
        <v>80</v>
      </c>
      <c r="C44" s="61"/>
      <c r="D44" s="60" t="s">
        <v>81</v>
      </c>
      <c r="E44" s="61"/>
      <c r="F44" s="17" t="s">
        <v>1</v>
      </c>
      <c r="G44" s="17">
        <v>1</v>
      </c>
      <c r="H44" s="18">
        <f t="shared" si="0"/>
        <v>2955</v>
      </c>
      <c r="I44" s="20">
        <f t="shared" si="1"/>
        <v>4.9019607843137258</v>
      </c>
    </row>
    <row r="45" spans="2:9" ht="15.75" customHeight="1">
      <c r="B45" s="62" t="s">
        <v>82</v>
      </c>
      <c r="C45" s="61"/>
      <c r="D45" s="60" t="s">
        <v>83</v>
      </c>
      <c r="E45" s="61"/>
      <c r="F45" s="17" t="s">
        <v>5</v>
      </c>
      <c r="G45" s="17">
        <v>4</v>
      </c>
      <c r="H45" s="18">
        <f t="shared" si="0"/>
        <v>98.5</v>
      </c>
      <c r="I45" s="20">
        <f t="shared" si="1"/>
        <v>0.16339869281045752</v>
      </c>
    </row>
    <row r="46" spans="2:9" ht="15.75" customHeight="1">
      <c r="B46" s="62" t="s">
        <v>84</v>
      </c>
      <c r="C46" s="61"/>
      <c r="D46" s="60" t="s">
        <v>85</v>
      </c>
      <c r="E46" s="61"/>
      <c r="F46" s="17" t="s">
        <v>5</v>
      </c>
      <c r="G46" s="17">
        <v>4</v>
      </c>
      <c r="H46" s="18">
        <f t="shared" si="0"/>
        <v>98.5</v>
      </c>
      <c r="I46" s="20">
        <f t="shared" si="1"/>
        <v>0.16339869281045752</v>
      </c>
    </row>
    <row r="47" spans="2:9" ht="15.75" customHeight="1">
      <c r="B47" s="62" t="s">
        <v>86</v>
      </c>
      <c r="C47" s="61"/>
      <c r="D47" s="60" t="s">
        <v>87</v>
      </c>
      <c r="E47" s="61"/>
      <c r="F47" s="17" t="s">
        <v>5</v>
      </c>
      <c r="G47" s="17">
        <v>4</v>
      </c>
      <c r="H47" s="18">
        <f t="shared" si="0"/>
        <v>98.5</v>
      </c>
      <c r="I47" s="20">
        <f t="shared" si="1"/>
        <v>0.16339869281045752</v>
      </c>
    </row>
    <row r="48" spans="2:9" ht="15.75" customHeight="1">
      <c r="B48" s="62" t="s">
        <v>88</v>
      </c>
      <c r="C48" s="61"/>
      <c r="D48" s="60" t="s">
        <v>89</v>
      </c>
      <c r="E48" s="61"/>
      <c r="F48" s="17" t="s">
        <v>5</v>
      </c>
      <c r="G48" s="17">
        <v>4</v>
      </c>
      <c r="H48" s="18">
        <f t="shared" si="0"/>
        <v>98.5</v>
      </c>
      <c r="I48" s="20">
        <f t="shared" si="1"/>
        <v>0.16339869281045752</v>
      </c>
    </row>
    <row r="49" spans="2:9" ht="15.75" customHeight="1">
      <c r="B49" s="62" t="s">
        <v>90</v>
      </c>
      <c r="C49" s="61"/>
      <c r="D49" s="60" t="s">
        <v>91</v>
      </c>
      <c r="E49" s="61"/>
      <c r="F49" s="17" t="s">
        <v>3</v>
      </c>
      <c r="G49" s="17">
        <v>1</v>
      </c>
      <c r="H49" s="18">
        <f t="shared" si="0"/>
        <v>1970</v>
      </c>
      <c r="I49" s="20">
        <f t="shared" si="1"/>
        <v>3.2679738562091507</v>
      </c>
    </row>
    <row r="50" spans="2:9" ht="15.75" customHeight="1">
      <c r="B50" s="63" t="s">
        <v>92</v>
      </c>
      <c r="C50" s="61"/>
      <c r="D50" s="60" t="s">
        <v>93</v>
      </c>
      <c r="E50" s="61"/>
      <c r="F50" s="17" t="s">
        <v>5</v>
      </c>
      <c r="G50" s="17">
        <v>4</v>
      </c>
      <c r="H50" s="18">
        <f t="shared" si="0"/>
        <v>98.5</v>
      </c>
      <c r="I50" s="20">
        <f t="shared" si="1"/>
        <v>0.16339869281045752</v>
      </c>
    </row>
    <row r="51" spans="2:9" ht="15.75" customHeight="1">
      <c r="B51" s="62" t="s">
        <v>94</v>
      </c>
      <c r="C51" s="61"/>
      <c r="D51" s="60" t="s">
        <v>95</v>
      </c>
      <c r="E51" s="61"/>
      <c r="F51" s="17" t="s">
        <v>5</v>
      </c>
      <c r="G51" s="17">
        <v>4</v>
      </c>
      <c r="H51" s="18">
        <f t="shared" si="0"/>
        <v>98.5</v>
      </c>
      <c r="I51" s="20">
        <f t="shared" si="1"/>
        <v>0.16339869281045752</v>
      </c>
    </row>
    <row r="52" spans="2:9" ht="15.75" customHeight="1">
      <c r="B52" s="62" t="s">
        <v>96</v>
      </c>
      <c r="C52" s="61"/>
      <c r="D52" s="60" t="s">
        <v>97</v>
      </c>
      <c r="E52" s="61"/>
      <c r="F52" s="17" t="s">
        <v>5</v>
      </c>
      <c r="G52" s="17">
        <v>4</v>
      </c>
      <c r="H52" s="18">
        <f t="shared" si="0"/>
        <v>98.5</v>
      </c>
      <c r="I52" s="20">
        <f t="shared" si="1"/>
        <v>0.16339869281045752</v>
      </c>
    </row>
    <row r="53" spans="2:9" ht="15.75" customHeight="1">
      <c r="B53" s="62" t="s">
        <v>98</v>
      </c>
      <c r="C53" s="61"/>
      <c r="D53" s="60" t="s">
        <v>99</v>
      </c>
      <c r="E53" s="61"/>
      <c r="F53" s="17" t="s">
        <v>5</v>
      </c>
      <c r="G53" s="17">
        <v>4</v>
      </c>
      <c r="H53" s="18">
        <f t="shared" si="0"/>
        <v>98.5</v>
      </c>
      <c r="I53" s="20">
        <f t="shared" si="1"/>
        <v>0.16339869281045752</v>
      </c>
    </row>
    <row r="54" spans="2:9" ht="15.75" customHeight="1">
      <c r="B54" s="65" t="s">
        <v>100</v>
      </c>
      <c r="C54" s="61"/>
      <c r="D54" s="60" t="s">
        <v>21</v>
      </c>
      <c r="E54" s="61"/>
      <c r="F54" s="17" t="s">
        <v>5</v>
      </c>
      <c r="G54" s="17">
        <v>4</v>
      </c>
      <c r="H54" s="18">
        <f t="shared" si="0"/>
        <v>98.5</v>
      </c>
      <c r="I54" s="20">
        <f t="shared" si="1"/>
        <v>0.16339869281045752</v>
      </c>
    </row>
    <row r="55" spans="2:9" ht="15.75" customHeight="1">
      <c r="B55" s="62" t="s">
        <v>101</v>
      </c>
      <c r="C55" s="61"/>
      <c r="D55" s="60" t="s">
        <v>102</v>
      </c>
      <c r="E55" s="61"/>
      <c r="F55" s="17" t="s">
        <v>5</v>
      </c>
      <c r="G55" s="17">
        <v>4</v>
      </c>
      <c r="H55" s="18">
        <f t="shared" si="0"/>
        <v>98.5</v>
      </c>
      <c r="I55" s="20">
        <f t="shared" si="1"/>
        <v>0.16339869281045752</v>
      </c>
    </row>
    <row r="56" spans="2:9" ht="15.75" customHeight="1">
      <c r="B56" s="62" t="s">
        <v>103</v>
      </c>
      <c r="C56" s="61"/>
      <c r="D56" s="60" t="s">
        <v>104</v>
      </c>
      <c r="E56" s="61"/>
      <c r="F56" s="17" t="s">
        <v>5</v>
      </c>
      <c r="G56" s="17">
        <v>4</v>
      </c>
      <c r="H56" s="18">
        <f t="shared" si="0"/>
        <v>98.5</v>
      </c>
      <c r="I56" s="20">
        <f t="shared" si="1"/>
        <v>0.16339869281045752</v>
      </c>
    </row>
    <row r="57" spans="2:9" ht="15.75" customHeight="1">
      <c r="B57" s="62" t="s">
        <v>105</v>
      </c>
      <c r="C57" s="61"/>
      <c r="D57" s="60" t="s">
        <v>106</v>
      </c>
      <c r="E57" s="61"/>
      <c r="F57" s="17" t="s">
        <v>5</v>
      </c>
      <c r="G57" s="17">
        <v>4</v>
      </c>
      <c r="H57" s="18">
        <f t="shared" si="0"/>
        <v>98.5</v>
      </c>
      <c r="I57" s="20">
        <f t="shared" si="1"/>
        <v>0.16339869281045752</v>
      </c>
    </row>
    <row r="58" spans="2:9" ht="15.75" customHeight="1">
      <c r="B58" s="62" t="s">
        <v>107</v>
      </c>
      <c r="C58" s="61"/>
      <c r="D58" s="60" t="s">
        <v>108</v>
      </c>
      <c r="E58" s="61"/>
      <c r="F58" s="17" t="s">
        <v>5</v>
      </c>
      <c r="G58" s="17">
        <v>4</v>
      </c>
      <c r="H58" s="18">
        <f t="shared" si="0"/>
        <v>98.5</v>
      </c>
      <c r="I58" s="20">
        <f t="shared" si="1"/>
        <v>0.16339869281045752</v>
      </c>
    </row>
    <row r="59" spans="2:9" ht="15.75" customHeight="1">
      <c r="B59" s="62" t="s">
        <v>109</v>
      </c>
      <c r="C59" s="61"/>
      <c r="D59" s="60" t="s">
        <v>110</v>
      </c>
      <c r="E59" s="61"/>
      <c r="F59" s="17" t="s">
        <v>5</v>
      </c>
      <c r="G59" s="17">
        <v>1</v>
      </c>
      <c r="H59" s="18">
        <f t="shared" si="0"/>
        <v>394</v>
      </c>
      <c r="I59" s="20">
        <f t="shared" si="1"/>
        <v>0.65359477124183007</v>
      </c>
    </row>
    <row r="60" spans="2:9" ht="15.75" customHeight="1">
      <c r="B60" s="62" t="s">
        <v>111</v>
      </c>
      <c r="C60" s="61"/>
      <c r="D60" s="60" t="s">
        <v>112</v>
      </c>
      <c r="E60" s="61"/>
      <c r="F60" s="17" t="s">
        <v>4</v>
      </c>
      <c r="G60" s="17">
        <v>1</v>
      </c>
      <c r="H60" s="18">
        <f t="shared" si="0"/>
        <v>985</v>
      </c>
      <c r="I60" s="20">
        <f t="shared" si="1"/>
        <v>1.6339869281045754</v>
      </c>
    </row>
    <row r="61" spans="2:9" ht="15.75" customHeight="1">
      <c r="B61" s="63" t="s">
        <v>113</v>
      </c>
      <c r="C61" s="61"/>
      <c r="D61" s="64" t="s">
        <v>114</v>
      </c>
      <c r="E61" s="61"/>
      <c r="F61" s="17" t="s">
        <v>5</v>
      </c>
      <c r="G61" s="17">
        <v>4</v>
      </c>
      <c r="H61" s="18">
        <f t="shared" si="0"/>
        <v>98.5</v>
      </c>
      <c r="I61" s="20">
        <f t="shared" si="1"/>
        <v>0.16339869281045752</v>
      </c>
    </row>
    <row r="62" spans="2:9" ht="15.75" customHeight="1">
      <c r="B62" s="62" t="s">
        <v>115</v>
      </c>
      <c r="C62" s="61"/>
      <c r="D62" s="60" t="s">
        <v>116</v>
      </c>
      <c r="E62" s="61"/>
      <c r="F62" s="17" t="s">
        <v>4</v>
      </c>
      <c r="G62" s="17">
        <v>1</v>
      </c>
      <c r="H62" s="18">
        <f t="shared" si="0"/>
        <v>985</v>
      </c>
      <c r="I62" s="20">
        <f t="shared" si="1"/>
        <v>1.6339869281045754</v>
      </c>
    </row>
    <row r="63" spans="2:9" ht="15.75" customHeight="1">
      <c r="B63" s="62" t="s">
        <v>117</v>
      </c>
      <c r="C63" s="61"/>
      <c r="D63" s="60" t="s">
        <v>118</v>
      </c>
      <c r="E63" s="61"/>
      <c r="F63" s="17" t="s">
        <v>4</v>
      </c>
      <c r="G63" s="17">
        <v>1</v>
      </c>
      <c r="H63" s="18">
        <f t="shared" si="0"/>
        <v>985</v>
      </c>
      <c r="I63" s="20">
        <f t="shared" si="1"/>
        <v>1.6339869281045754</v>
      </c>
    </row>
    <row r="64" spans="2:9" ht="15.75" customHeight="1">
      <c r="B64" s="62" t="s">
        <v>119</v>
      </c>
      <c r="C64" s="61"/>
      <c r="D64" s="60" t="s">
        <v>120</v>
      </c>
      <c r="E64" s="61"/>
      <c r="F64" s="17" t="s">
        <v>5</v>
      </c>
      <c r="G64" s="17">
        <v>4</v>
      </c>
      <c r="H64" s="18">
        <f t="shared" si="0"/>
        <v>98.5</v>
      </c>
      <c r="I64" s="20">
        <f t="shared" si="1"/>
        <v>0.16339869281045752</v>
      </c>
    </row>
    <row r="65" spans="2:9" ht="15.75" customHeight="1">
      <c r="B65" s="87" t="s">
        <v>121</v>
      </c>
      <c r="C65" s="61"/>
      <c r="D65" s="60" t="s">
        <v>122</v>
      </c>
      <c r="E65" s="61"/>
      <c r="F65" s="17" t="s">
        <v>5</v>
      </c>
      <c r="G65" s="17">
        <v>4</v>
      </c>
      <c r="H65" s="18">
        <f t="shared" si="0"/>
        <v>98.5</v>
      </c>
      <c r="I65" s="20">
        <f t="shared" si="1"/>
        <v>0.16339869281045752</v>
      </c>
    </row>
    <row r="66" spans="2:9" ht="15.75" customHeight="1">
      <c r="B66" s="65" t="s">
        <v>123</v>
      </c>
      <c r="C66" s="61"/>
      <c r="D66" s="60" t="s">
        <v>124</v>
      </c>
      <c r="E66" s="61"/>
      <c r="F66" s="17" t="s">
        <v>5</v>
      </c>
      <c r="G66" s="17">
        <v>4</v>
      </c>
      <c r="H66" s="18">
        <f t="shared" si="0"/>
        <v>98.5</v>
      </c>
      <c r="I66" s="20">
        <f t="shared" si="1"/>
        <v>0.16339869281045752</v>
      </c>
    </row>
    <row r="67" spans="2:9" ht="15.75" customHeight="1">
      <c r="B67" s="87" t="s">
        <v>125</v>
      </c>
      <c r="C67" s="61"/>
      <c r="D67" s="60" t="s">
        <v>126</v>
      </c>
      <c r="E67" s="61"/>
      <c r="F67" s="17" t="s">
        <v>5</v>
      </c>
      <c r="G67" s="17">
        <v>4</v>
      </c>
      <c r="H67" s="18">
        <f t="shared" si="0"/>
        <v>98.5</v>
      </c>
      <c r="I67" s="20">
        <f t="shared" si="1"/>
        <v>0.16339869281045752</v>
      </c>
    </row>
    <row r="68" spans="2:9" ht="15.75" customHeight="1">
      <c r="B68" s="62" t="s">
        <v>127</v>
      </c>
      <c r="C68" s="61"/>
      <c r="D68" s="60" t="s">
        <v>128</v>
      </c>
      <c r="E68" s="61"/>
      <c r="F68" s="17" t="s">
        <v>5</v>
      </c>
      <c r="G68" s="17">
        <v>4</v>
      </c>
      <c r="H68" s="18">
        <f t="shared" si="0"/>
        <v>98.5</v>
      </c>
      <c r="I68" s="20">
        <f t="shared" si="1"/>
        <v>0.16339869281045752</v>
      </c>
    </row>
    <row r="69" spans="2:9" ht="15.75" customHeight="1">
      <c r="B69" s="62" t="s">
        <v>129</v>
      </c>
      <c r="C69" s="61"/>
      <c r="D69" s="60" t="s">
        <v>130</v>
      </c>
      <c r="E69" s="61"/>
      <c r="F69" s="17" t="s">
        <v>4</v>
      </c>
      <c r="G69" s="17">
        <v>1</v>
      </c>
      <c r="H69" s="18">
        <f t="shared" si="0"/>
        <v>985</v>
      </c>
      <c r="I69" s="20">
        <f t="shared" si="1"/>
        <v>1.6339869281045754</v>
      </c>
    </row>
    <row r="70" spans="2:9" ht="15.75" customHeight="1">
      <c r="B70" s="62" t="s">
        <v>131</v>
      </c>
      <c r="C70" s="61"/>
      <c r="D70" s="60" t="s">
        <v>132</v>
      </c>
      <c r="E70" s="61"/>
      <c r="F70" s="17" t="s">
        <v>5</v>
      </c>
      <c r="G70" s="17">
        <v>4</v>
      </c>
      <c r="H70" s="18">
        <f t="shared" si="0"/>
        <v>98.5</v>
      </c>
      <c r="I70" s="20">
        <f t="shared" si="1"/>
        <v>0.16339869281045752</v>
      </c>
    </row>
    <row r="71" spans="2:9" ht="15.75" customHeight="1">
      <c r="B71" s="62" t="s">
        <v>133</v>
      </c>
      <c r="C71" s="61"/>
      <c r="D71" s="60" t="s">
        <v>134</v>
      </c>
      <c r="E71" s="61"/>
      <c r="F71" s="17" t="s">
        <v>5</v>
      </c>
      <c r="G71" s="17">
        <v>4</v>
      </c>
      <c r="H71" s="18">
        <f t="shared" si="0"/>
        <v>98.5</v>
      </c>
      <c r="I71" s="20">
        <f t="shared" si="1"/>
        <v>0.16339869281045752</v>
      </c>
    </row>
    <row r="72" spans="2:9" ht="15.75" customHeight="1">
      <c r="B72" s="65" t="s">
        <v>135</v>
      </c>
      <c r="C72" s="61"/>
      <c r="D72" s="64" t="s">
        <v>136</v>
      </c>
      <c r="E72" s="61"/>
      <c r="F72" s="17" t="s">
        <v>5</v>
      </c>
      <c r="G72" s="17">
        <v>4</v>
      </c>
      <c r="H72" s="18">
        <f t="shared" si="0"/>
        <v>98.5</v>
      </c>
      <c r="I72" s="20">
        <f t="shared" si="1"/>
        <v>0.16339869281045752</v>
      </c>
    </row>
    <row r="73" spans="2:9" ht="15.75" customHeight="1">
      <c r="B73" s="88" t="s">
        <v>137</v>
      </c>
      <c r="C73" s="61"/>
      <c r="D73" s="60" t="s">
        <v>138</v>
      </c>
      <c r="E73" s="61"/>
      <c r="F73" s="17" t="s">
        <v>5</v>
      </c>
      <c r="G73" s="17">
        <v>4</v>
      </c>
      <c r="H73" s="18">
        <f t="shared" si="0"/>
        <v>98.5</v>
      </c>
      <c r="I73" s="20">
        <f t="shared" si="1"/>
        <v>0.16339869281045752</v>
      </c>
    </row>
    <row r="74" spans="2:9" ht="15.75" customHeight="1">
      <c r="B74" s="63" t="s">
        <v>139</v>
      </c>
      <c r="C74" s="61"/>
      <c r="D74" s="89" t="s">
        <v>140</v>
      </c>
      <c r="E74" s="61"/>
      <c r="F74" s="17" t="s">
        <v>4</v>
      </c>
      <c r="G74" s="17">
        <v>1</v>
      </c>
      <c r="H74" s="18">
        <f t="shared" si="0"/>
        <v>985</v>
      </c>
      <c r="I74" s="20">
        <f t="shared" si="1"/>
        <v>1.6339869281045754</v>
      </c>
    </row>
    <row r="75" spans="2:9" ht="15.75" customHeight="1">
      <c r="B75" s="62" t="s">
        <v>141</v>
      </c>
      <c r="C75" s="61"/>
      <c r="D75" s="60" t="s">
        <v>142</v>
      </c>
      <c r="E75" s="61"/>
      <c r="F75" s="17" t="s">
        <v>4</v>
      </c>
      <c r="G75" s="17">
        <v>1</v>
      </c>
      <c r="H75" s="18">
        <f t="shared" si="0"/>
        <v>985</v>
      </c>
      <c r="I75" s="20">
        <f t="shared" si="1"/>
        <v>1.6339869281045754</v>
      </c>
    </row>
    <row r="76" spans="2:9" ht="15.75" customHeight="1">
      <c r="B76" s="62" t="s">
        <v>143</v>
      </c>
      <c r="C76" s="61"/>
      <c r="D76" s="60" t="s">
        <v>144</v>
      </c>
      <c r="E76" s="61"/>
      <c r="F76" s="17" t="s">
        <v>4</v>
      </c>
      <c r="G76" s="17">
        <v>2</v>
      </c>
      <c r="H76" s="18">
        <f t="shared" si="0"/>
        <v>492.5</v>
      </c>
      <c r="I76" s="20">
        <f t="shared" si="1"/>
        <v>0.81699346405228768</v>
      </c>
    </row>
    <row r="77" spans="2:9" ht="15.75" customHeight="1">
      <c r="B77" s="62" t="s">
        <v>145</v>
      </c>
      <c r="C77" s="61"/>
      <c r="D77" s="60" t="s">
        <v>146</v>
      </c>
      <c r="E77" s="61"/>
      <c r="F77" s="17" t="s">
        <v>4</v>
      </c>
      <c r="G77" s="17">
        <v>2</v>
      </c>
      <c r="H77" s="18">
        <f t="shared" si="0"/>
        <v>492.5</v>
      </c>
      <c r="I77" s="20">
        <f t="shared" si="1"/>
        <v>0.81699346405228768</v>
      </c>
    </row>
    <row r="78" spans="2:9" ht="15.75" customHeight="1">
      <c r="B78" s="62" t="s">
        <v>147</v>
      </c>
      <c r="C78" s="61"/>
      <c r="D78" s="60" t="s">
        <v>148</v>
      </c>
      <c r="E78" s="61"/>
      <c r="F78" s="17" t="s">
        <v>4</v>
      </c>
      <c r="G78" s="17">
        <v>1</v>
      </c>
      <c r="H78" s="18">
        <f t="shared" si="0"/>
        <v>985</v>
      </c>
      <c r="I78" s="20">
        <f t="shared" si="1"/>
        <v>1.6339869281045754</v>
      </c>
    </row>
    <row r="79" spans="2:9" ht="15.75" customHeight="1">
      <c r="B79" s="62" t="s">
        <v>149</v>
      </c>
      <c r="C79" s="61"/>
      <c r="D79" s="60" t="s">
        <v>150</v>
      </c>
      <c r="E79" s="61"/>
      <c r="F79" s="17" t="s">
        <v>5</v>
      </c>
      <c r="G79" s="17">
        <v>4</v>
      </c>
      <c r="H79" s="18">
        <f t="shared" si="0"/>
        <v>98.5</v>
      </c>
      <c r="I79" s="20">
        <f t="shared" si="1"/>
        <v>0.16339869281045752</v>
      </c>
    </row>
    <row r="80" spans="2:9" ht="15.75" customHeight="1">
      <c r="B80" s="65" t="s">
        <v>151</v>
      </c>
      <c r="C80" s="61"/>
      <c r="D80" s="60" t="s">
        <v>152</v>
      </c>
      <c r="E80" s="61"/>
      <c r="F80" s="17" t="s">
        <v>5</v>
      </c>
      <c r="G80" s="17">
        <v>4</v>
      </c>
      <c r="H80" s="18">
        <f t="shared" si="0"/>
        <v>98.5</v>
      </c>
      <c r="I80" s="20">
        <f t="shared" si="1"/>
        <v>0.16339869281045752</v>
      </c>
    </row>
    <row r="81" spans="2:9" ht="15.75" customHeight="1">
      <c r="B81" s="62" t="s">
        <v>153</v>
      </c>
      <c r="C81" s="61"/>
      <c r="D81" s="60" t="s">
        <v>154</v>
      </c>
      <c r="E81" s="61"/>
      <c r="F81" s="17" t="s">
        <v>5</v>
      </c>
      <c r="G81" s="17">
        <v>1</v>
      </c>
      <c r="H81" s="18">
        <f t="shared" si="0"/>
        <v>394</v>
      </c>
      <c r="I81" s="20">
        <f t="shared" si="1"/>
        <v>0.65359477124183007</v>
      </c>
    </row>
    <row r="82" spans="2:9" ht="15.75" customHeight="1">
      <c r="B82" s="62" t="s">
        <v>155</v>
      </c>
      <c r="C82" s="61"/>
      <c r="D82" s="64" t="s">
        <v>156</v>
      </c>
      <c r="E82" s="61"/>
      <c r="F82" s="17" t="s">
        <v>4</v>
      </c>
      <c r="G82" s="17">
        <v>2</v>
      </c>
      <c r="H82" s="18">
        <f t="shared" si="0"/>
        <v>492.5</v>
      </c>
      <c r="I82" s="20">
        <f t="shared" si="1"/>
        <v>0.81699346405228768</v>
      </c>
    </row>
    <row r="83" spans="2:9" ht="15.75" customHeight="1">
      <c r="B83" s="62" t="s">
        <v>157</v>
      </c>
      <c r="C83" s="61"/>
      <c r="D83" s="60" t="s">
        <v>158</v>
      </c>
      <c r="E83" s="61"/>
      <c r="F83" s="17" t="s">
        <v>4</v>
      </c>
      <c r="G83" s="17">
        <v>1</v>
      </c>
      <c r="H83" s="18">
        <f t="shared" si="0"/>
        <v>985</v>
      </c>
      <c r="I83" s="21">
        <f t="shared" si="1"/>
        <v>1.6339869281045754</v>
      </c>
    </row>
    <row r="84" spans="2:9" ht="15.75" customHeight="1">
      <c r="B84" s="62" t="s">
        <v>159</v>
      </c>
      <c r="C84" s="61"/>
      <c r="D84" s="60" t="s">
        <v>160</v>
      </c>
      <c r="E84" s="61"/>
      <c r="F84" s="17" t="s">
        <v>5</v>
      </c>
      <c r="G84" s="17">
        <v>4</v>
      </c>
      <c r="H84" s="22">
        <f t="shared" ref="H84:H146" si="2">IF(F84="A1",($H$3*$H$8)/G84,IF(F84="A",($H$4*$H$8)/G84,IF(F84="B",($H$5*$H$8)/G84,IF(F84="C",($H$6*$H$8)/G84))))</f>
        <v>98.5</v>
      </c>
      <c r="I84" s="23">
        <f t="shared" si="1"/>
        <v>0.16339869281045752</v>
      </c>
    </row>
    <row r="85" spans="2:9" ht="15.75" customHeight="1">
      <c r="B85" s="63" t="s">
        <v>161</v>
      </c>
      <c r="C85" s="61"/>
      <c r="D85" s="64" t="s">
        <v>162</v>
      </c>
      <c r="E85" s="61"/>
      <c r="F85" s="17" t="s">
        <v>4</v>
      </c>
      <c r="G85" s="17">
        <v>1</v>
      </c>
      <c r="H85" s="17">
        <f t="shared" si="2"/>
        <v>985</v>
      </c>
      <c r="I85" s="20">
        <f t="shared" si="1"/>
        <v>1.6339869281045754</v>
      </c>
    </row>
    <row r="86" spans="2:9" ht="15.75" customHeight="1">
      <c r="B86" s="62" t="s">
        <v>163</v>
      </c>
      <c r="C86" s="61"/>
      <c r="D86" s="60" t="s">
        <v>164</v>
      </c>
      <c r="E86" s="61"/>
      <c r="F86" s="17" t="s">
        <v>4</v>
      </c>
      <c r="G86" s="17">
        <v>1</v>
      </c>
      <c r="H86" s="17">
        <f t="shared" si="2"/>
        <v>985</v>
      </c>
      <c r="I86" s="20">
        <f t="shared" si="1"/>
        <v>1.6339869281045754</v>
      </c>
    </row>
    <row r="87" spans="2:9" ht="15.75" customHeight="1">
      <c r="B87" s="62" t="s">
        <v>165</v>
      </c>
      <c r="C87" s="61"/>
      <c r="D87" s="60" t="s">
        <v>166</v>
      </c>
      <c r="E87" s="61"/>
      <c r="F87" s="17" t="s">
        <v>5</v>
      </c>
      <c r="G87" s="17">
        <v>4</v>
      </c>
      <c r="H87" s="17">
        <f t="shared" si="2"/>
        <v>98.5</v>
      </c>
      <c r="I87" s="20">
        <f t="shared" si="1"/>
        <v>0.16339869281045752</v>
      </c>
    </row>
    <row r="88" spans="2:9" ht="15.75" customHeight="1">
      <c r="B88" s="62" t="s">
        <v>167</v>
      </c>
      <c r="C88" s="61"/>
      <c r="D88" s="60" t="s">
        <v>168</v>
      </c>
      <c r="E88" s="61"/>
      <c r="F88" s="17" t="s">
        <v>5</v>
      </c>
      <c r="G88" s="17">
        <v>4</v>
      </c>
      <c r="H88" s="17">
        <f t="shared" si="2"/>
        <v>98.5</v>
      </c>
      <c r="I88" s="20">
        <f t="shared" si="1"/>
        <v>0.16339869281045752</v>
      </c>
    </row>
    <row r="89" spans="2:9" ht="15.75" customHeight="1">
      <c r="B89" s="63" t="s">
        <v>169</v>
      </c>
      <c r="C89" s="61"/>
      <c r="D89" s="64" t="s">
        <v>170</v>
      </c>
      <c r="E89" s="61"/>
      <c r="F89" s="17" t="s">
        <v>5</v>
      </c>
      <c r="G89" s="17">
        <v>4</v>
      </c>
      <c r="H89" s="17">
        <f t="shared" si="2"/>
        <v>98.5</v>
      </c>
      <c r="I89" s="20">
        <f t="shared" si="1"/>
        <v>0.16339869281045752</v>
      </c>
    </row>
    <row r="90" spans="2:9" ht="15.75" customHeight="1">
      <c r="B90" s="62" t="s">
        <v>171</v>
      </c>
      <c r="C90" s="61"/>
      <c r="D90" s="60" t="s">
        <v>172</v>
      </c>
      <c r="E90" s="61"/>
      <c r="F90" s="17" t="s">
        <v>4</v>
      </c>
      <c r="G90" s="17">
        <v>2</v>
      </c>
      <c r="H90" s="17">
        <f t="shared" si="2"/>
        <v>492.5</v>
      </c>
      <c r="I90" s="20">
        <f t="shared" si="1"/>
        <v>0.81699346405228768</v>
      </c>
    </row>
    <row r="91" spans="2:9" ht="15.75" customHeight="1">
      <c r="B91" s="66" t="s">
        <v>173</v>
      </c>
      <c r="C91" s="61"/>
      <c r="D91" s="60" t="s">
        <v>174</v>
      </c>
      <c r="E91" s="61"/>
      <c r="F91" s="17" t="s">
        <v>4</v>
      </c>
      <c r="G91" s="17">
        <v>2</v>
      </c>
      <c r="H91" s="17">
        <f t="shared" si="2"/>
        <v>492.5</v>
      </c>
      <c r="I91" s="20">
        <f t="shared" si="1"/>
        <v>0.81699346405228768</v>
      </c>
    </row>
    <row r="92" spans="2:9" ht="15.75" customHeight="1">
      <c r="B92" s="65" t="s">
        <v>175</v>
      </c>
      <c r="C92" s="61"/>
      <c r="D92" s="60" t="s">
        <v>176</v>
      </c>
      <c r="E92" s="61"/>
      <c r="F92" s="17" t="s">
        <v>5</v>
      </c>
      <c r="G92" s="17">
        <v>4</v>
      </c>
      <c r="H92" s="17">
        <f t="shared" si="2"/>
        <v>98.5</v>
      </c>
      <c r="I92" s="20">
        <f t="shared" si="1"/>
        <v>0.16339869281045752</v>
      </c>
    </row>
    <row r="93" spans="2:9" ht="15.75" customHeight="1">
      <c r="B93" s="63" t="s">
        <v>177</v>
      </c>
      <c r="C93" s="61"/>
      <c r="D93" s="60" t="s">
        <v>178</v>
      </c>
      <c r="E93" s="61"/>
      <c r="F93" s="17" t="s">
        <v>4</v>
      </c>
      <c r="G93" s="17">
        <v>1</v>
      </c>
      <c r="H93" s="17">
        <f t="shared" si="2"/>
        <v>985</v>
      </c>
      <c r="I93" s="20">
        <f t="shared" si="1"/>
        <v>1.6339869281045754</v>
      </c>
    </row>
    <row r="94" spans="2:9" ht="15.75" customHeight="1">
      <c r="B94" s="62" t="s">
        <v>179</v>
      </c>
      <c r="C94" s="61"/>
      <c r="D94" s="60" t="s">
        <v>180</v>
      </c>
      <c r="E94" s="61"/>
      <c r="F94" s="17" t="s">
        <v>4</v>
      </c>
      <c r="G94" s="17">
        <v>2</v>
      </c>
      <c r="H94" s="17">
        <f t="shared" si="2"/>
        <v>492.5</v>
      </c>
      <c r="I94" s="20">
        <f t="shared" si="1"/>
        <v>0.81699346405228768</v>
      </c>
    </row>
    <row r="95" spans="2:9" ht="15.75" customHeight="1">
      <c r="B95" s="86" t="s">
        <v>181</v>
      </c>
      <c r="C95" s="61"/>
      <c r="D95" s="64" t="s">
        <v>182</v>
      </c>
      <c r="E95" s="61"/>
      <c r="F95" s="17" t="s">
        <v>5</v>
      </c>
      <c r="G95" s="17">
        <v>4</v>
      </c>
      <c r="H95" s="17">
        <f t="shared" si="2"/>
        <v>98.5</v>
      </c>
      <c r="I95" s="20">
        <f t="shared" si="1"/>
        <v>0.16339869281045752</v>
      </c>
    </row>
    <row r="96" spans="2:9" ht="15.75" customHeight="1">
      <c r="B96" s="90" t="s">
        <v>183</v>
      </c>
      <c r="C96" s="61"/>
      <c r="D96" s="60" t="s">
        <v>184</v>
      </c>
      <c r="E96" s="61"/>
      <c r="F96" s="17" t="s">
        <v>5</v>
      </c>
      <c r="G96" s="17">
        <v>4</v>
      </c>
      <c r="H96" s="17">
        <f t="shared" si="2"/>
        <v>98.5</v>
      </c>
      <c r="I96" s="20">
        <f t="shared" si="1"/>
        <v>0.16339869281045752</v>
      </c>
    </row>
    <row r="97" spans="2:9" ht="15.75" customHeight="1">
      <c r="B97" s="62" t="s">
        <v>185</v>
      </c>
      <c r="C97" s="61"/>
      <c r="D97" s="60" t="s">
        <v>186</v>
      </c>
      <c r="E97" s="61"/>
      <c r="F97" s="17" t="s">
        <v>5</v>
      </c>
      <c r="G97" s="17">
        <v>4</v>
      </c>
      <c r="H97" s="17">
        <f t="shared" si="2"/>
        <v>98.5</v>
      </c>
      <c r="I97" s="20">
        <f t="shared" si="1"/>
        <v>0.16339869281045752</v>
      </c>
    </row>
    <row r="98" spans="2:9" ht="15.75" customHeight="1">
      <c r="B98" s="62" t="s">
        <v>187</v>
      </c>
      <c r="C98" s="61"/>
      <c r="D98" s="60" t="s">
        <v>188</v>
      </c>
      <c r="E98" s="61"/>
      <c r="F98" s="17" t="s">
        <v>5</v>
      </c>
      <c r="G98" s="17">
        <v>4</v>
      </c>
      <c r="H98" s="17">
        <f t="shared" si="2"/>
        <v>98.5</v>
      </c>
      <c r="I98" s="20">
        <f t="shared" si="1"/>
        <v>0.16339869281045752</v>
      </c>
    </row>
    <row r="99" spans="2:9" ht="15.75" customHeight="1">
      <c r="B99" s="63" t="s">
        <v>189</v>
      </c>
      <c r="C99" s="61"/>
      <c r="D99" s="64" t="s">
        <v>190</v>
      </c>
      <c r="E99" s="61"/>
      <c r="F99" s="17" t="s">
        <v>5</v>
      </c>
      <c r="G99" s="17">
        <v>4</v>
      </c>
      <c r="H99" s="17">
        <f t="shared" si="2"/>
        <v>98.5</v>
      </c>
      <c r="I99" s="20">
        <f t="shared" si="1"/>
        <v>0.16339869281045752</v>
      </c>
    </row>
    <row r="100" spans="2:9" ht="15.75" customHeight="1">
      <c r="B100" s="62" t="s">
        <v>191</v>
      </c>
      <c r="C100" s="61"/>
      <c r="D100" s="60" t="s">
        <v>192</v>
      </c>
      <c r="E100" s="61"/>
      <c r="F100" s="17" t="s">
        <v>4</v>
      </c>
      <c r="G100" s="17">
        <v>1</v>
      </c>
      <c r="H100" s="17">
        <f t="shared" si="2"/>
        <v>985</v>
      </c>
      <c r="I100" s="20">
        <f t="shared" si="1"/>
        <v>1.6339869281045754</v>
      </c>
    </row>
    <row r="101" spans="2:9" ht="15.75" customHeight="1">
      <c r="B101" s="65" t="s">
        <v>193</v>
      </c>
      <c r="C101" s="61"/>
      <c r="D101" s="64" t="s">
        <v>194</v>
      </c>
      <c r="E101" s="61"/>
      <c r="F101" s="17" t="s">
        <v>5</v>
      </c>
      <c r="G101" s="17">
        <v>4</v>
      </c>
      <c r="H101" s="17">
        <f t="shared" si="2"/>
        <v>98.5</v>
      </c>
      <c r="I101" s="20">
        <f t="shared" si="1"/>
        <v>0.16339869281045752</v>
      </c>
    </row>
    <row r="102" spans="2:9" ht="15.75" customHeight="1">
      <c r="B102" s="65" t="s">
        <v>195</v>
      </c>
      <c r="C102" s="61"/>
      <c r="D102" s="60" t="s">
        <v>196</v>
      </c>
      <c r="E102" s="61"/>
      <c r="F102" s="17" t="s">
        <v>5</v>
      </c>
      <c r="G102" s="17">
        <v>4</v>
      </c>
      <c r="H102" s="17">
        <f t="shared" si="2"/>
        <v>98.5</v>
      </c>
      <c r="I102" s="20">
        <f t="shared" si="1"/>
        <v>0.16339869281045752</v>
      </c>
    </row>
    <row r="103" spans="2:9" ht="15.75" customHeight="1">
      <c r="B103" s="62" t="s">
        <v>197</v>
      </c>
      <c r="C103" s="61"/>
      <c r="D103" s="60" t="s">
        <v>198</v>
      </c>
      <c r="E103" s="61"/>
      <c r="F103" s="17" t="s">
        <v>5</v>
      </c>
      <c r="G103" s="17">
        <v>4</v>
      </c>
      <c r="H103" s="17">
        <f t="shared" si="2"/>
        <v>98.5</v>
      </c>
      <c r="I103" s="20">
        <f t="shared" si="1"/>
        <v>0.16339869281045752</v>
      </c>
    </row>
    <row r="104" spans="2:9" ht="15.75" customHeight="1">
      <c r="B104" s="62" t="s">
        <v>199</v>
      </c>
      <c r="C104" s="61"/>
      <c r="D104" s="60" t="s">
        <v>200</v>
      </c>
      <c r="E104" s="61"/>
      <c r="F104" s="17" t="s">
        <v>3</v>
      </c>
      <c r="G104" s="17">
        <v>1</v>
      </c>
      <c r="H104" s="17">
        <f t="shared" si="2"/>
        <v>1970</v>
      </c>
      <c r="I104" s="20">
        <f t="shared" si="1"/>
        <v>3.2679738562091507</v>
      </c>
    </row>
    <row r="105" spans="2:9" ht="15.75" customHeight="1">
      <c r="B105" s="66" t="s">
        <v>201</v>
      </c>
      <c r="C105" s="61"/>
      <c r="D105" s="64" t="s">
        <v>202</v>
      </c>
      <c r="E105" s="61"/>
      <c r="F105" s="17" t="s">
        <v>4</v>
      </c>
      <c r="G105" s="17">
        <v>1</v>
      </c>
      <c r="H105" s="17">
        <f t="shared" si="2"/>
        <v>985</v>
      </c>
      <c r="I105" s="20">
        <f t="shared" si="1"/>
        <v>1.6339869281045754</v>
      </c>
    </row>
    <row r="106" spans="2:9" ht="15.75" customHeight="1">
      <c r="B106" s="62" t="s">
        <v>203</v>
      </c>
      <c r="C106" s="61"/>
      <c r="D106" s="60" t="s">
        <v>204</v>
      </c>
      <c r="E106" s="61"/>
      <c r="F106" s="17" t="s">
        <v>5</v>
      </c>
      <c r="G106" s="17">
        <v>4</v>
      </c>
      <c r="H106" s="17">
        <f t="shared" si="2"/>
        <v>98.5</v>
      </c>
      <c r="I106" s="20">
        <f t="shared" si="1"/>
        <v>0.16339869281045752</v>
      </c>
    </row>
    <row r="107" spans="2:9" ht="15.75" customHeight="1">
      <c r="B107" s="62" t="s">
        <v>205</v>
      </c>
      <c r="C107" s="61"/>
      <c r="D107" s="60" t="s">
        <v>206</v>
      </c>
      <c r="E107" s="61"/>
      <c r="F107" s="17" t="s">
        <v>4</v>
      </c>
      <c r="G107" s="17">
        <v>2</v>
      </c>
      <c r="H107" s="17">
        <f t="shared" si="2"/>
        <v>492.5</v>
      </c>
      <c r="I107" s="20">
        <f t="shared" si="1"/>
        <v>0.81699346405228768</v>
      </c>
    </row>
    <row r="108" spans="2:9" ht="15.75" customHeight="1">
      <c r="B108" s="62" t="s">
        <v>207</v>
      </c>
      <c r="C108" s="61"/>
      <c r="D108" s="60" t="s">
        <v>208</v>
      </c>
      <c r="E108" s="61"/>
      <c r="F108" s="17" t="s">
        <v>4</v>
      </c>
      <c r="G108" s="17">
        <v>1</v>
      </c>
      <c r="H108" s="17">
        <f t="shared" si="2"/>
        <v>985</v>
      </c>
      <c r="I108" s="20">
        <f t="shared" si="1"/>
        <v>1.6339869281045754</v>
      </c>
    </row>
    <row r="109" spans="2:9" ht="15.75" customHeight="1">
      <c r="B109" s="62" t="s">
        <v>209</v>
      </c>
      <c r="C109" s="61"/>
      <c r="D109" s="60" t="s">
        <v>210</v>
      </c>
      <c r="E109" s="61"/>
      <c r="F109" s="17" t="s">
        <v>5</v>
      </c>
      <c r="G109" s="17">
        <v>4</v>
      </c>
      <c r="H109" s="17">
        <f t="shared" si="2"/>
        <v>98.5</v>
      </c>
      <c r="I109" s="20">
        <f t="shared" si="1"/>
        <v>0.16339869281045752</v>
      </c>
    </row>
    <row r="110" spans="2:9" ht="15.75" customHeight="1">
      <c r="B110" s="62" t="s">
        <v>211</v>
      </c>
      <c r="C110" s="61"/>
      <c r="D110" s="60" t="s">
        <v>212</v>
      </c>
      <c r="E110" s="61"/>
      <c r="F110" s="17" t="s">
        <v>4</v>
      </c>
      <c r="G110" s="17">
        <v>2</v>
      </c>
      <c r="H110" s="17">
        <f t="shared" si="2"/>
        <v>492.5</v>
      </c>
      <c r="I110" s="20">
        <f t="shared" si="1"/>
        <v>0.81699346405228768</v>
      </c>
    </row>
    <row r="111" spans="2:9" ht="15.75" customHeight="1">
      <c r="B111" s="62" t="s">
        <v>213</v>
      </c>
      <c r="C111" s="61"/>
      <c r="D111" s="60" t="s">
        <v>214</v>
      </c>
      <c r="E111" s="61"/>
      <c r="F111" s="17" t="s">
        <v>5</v>
      </c>
      <c r="G111" s="17">
        <v>4</v>
      </c>
      <c r="H111" s="17">
        <f t="shared" si="2"/>
        <v>98.5</v>
      </c>
      <c r="I111" s="20">
        <f t="shared" si="1"/>
        <v>0.16339869281045752</v>
      </c>
    </row>
    <row r="112" spans="2:9" ht="15.75" customHeight="1">
      <c r="B112" s="62" t="s">
        <v>215</v>
      </c>
      <c r="C112" s="61"/>
      <c r="D112" s="60" t="s">
        <v>216</v>
      </c>
      <c r="E112" s="61"/>
      <c r="F112" s="17" t="s">
        <v>3</v>
      </c>
      <c r="G112" s="17">
        <v>1</v>
      </c>
      <c r="H112" s="17">
        <f t="shared" si="2"/>
        <v>1970</v>
      </c>
      <c r="I112" s="20">
        <f t="shared" si="1"/>
        <v>3.2679738562091507</v>
      </c>
    </row>
    <row r="113" spans="2:9" ht="15.75" customHeight="1">
      <c r="B113" s="62" t="s">
        <v>217</v>
      </c>
      <c r="C113" s="61"/>
      <c r="D113" s="60" t="s">
        <v>21</v>
      </c>
      <c r="E113" s="61"/>
      <c r="F113" s="17" t="s">
        <v>5</v>
      </c>
      <c r="G113" s="17">
        <v>4</v>
      </c>
      <c r="H113" s="17">
        <f t="shared" si="2"/>
        <v>98.5</v>
      </c>
      <c r="I113" s="20">
        <f t="shared" si="1"/>
        <v>0.16339869281045752</v>
      </c>
    </row>
    <row r="114" spans="2:9" ht="15.75" customHeight="1">
      <c r="B114" s="62" t="s">
        <v>218</v>
      </c>
      <c r="C114" s="61"/>
      <c r="D114" s="60" t="s">
        <v>219</v>
      </c>
      <c r="E114" s="61"/>
      <c r="F114" s="17" t="s">
        <v>4</v>
      </c>
      <c r="G114" s="17">
        <v>2</v>
      </c>
      <c r="H114" s="17">
        <f t="shared" si="2"/>
        <v>492.5</v>
      </c>
      <c r="I114" s="20">
        <f t="shared" si="1"/>
        <v>0.81699346405228768</v>
      </c>
    </row>
    <row r="115" spans="2:9" ht="15.75" customHeight="1">
      <c r="B115" s="62" t="s">
        <v>220</v>
      </c>
      <c r="C115" s="61"/>
      <c r="D115" s="60" t="s">
        <v>221</v>
      </c>
      <c r="E115" s="61"/>
      <c r="F115" s="17" t="s">
        <v>5</v>
      </c>
      <c r="G115" s="17">
        <v>4</v>
      </c>
      <c r="H115" s="17">
        <f t="shared" si="2"/>
        <v>98.5</v>
      </c>
      <c r="I115" s="20">
        <f t="shared" si="1"/>
        <v>0.16339869281045752</v>
      </c>
    </row>
    <row r="116" spans="2:9" ht="15.75" customHeight="1">
      <c r="B116" s="62" t="s">
        <v>222</v>
      </c>
      <c r="C116" s="61"/>
      <c r="D116" s="60" t="s">
        <v>223</v>
      </c>
      <c r="E116" s="61"/>
      <c r="F116" s="17" t="s">
        <v>1</v>
      </c>
      <c r="G116" s="17">
        <v>1</v>
      </c>
      <c r="H116" s="17">
        <f t="shared" si="2"/>
        <v>2955</v>
      </c>
      <c r="I116" s="20">
        <f t="shared" si="1"/>
        <v>4.9019607843137258</v>
      </c>
    </row>
    <row r="117" spans="2:9" ht="15.75" customHeight="1">
      <c r="B117" s="62" t="s">
        <v>224</v>
      </c>
      <c r="C117" s="61"/>
      <c r="D117" s="60" t="s">
        <v>225</v>
      </c>
      <c r="E117" s="61"/>
      <c r="F117" s="17" t="s">
        <v>4</v>
      </c>
      <c r="G117" s="17">
        <v>1</v>
      </c>
      <c r="H117" s="17">
        <f t="shared" si="2"/>
        <v>985</v>
      </c>
      <c r="I117" s="20">
        <f t="shared" si="1"/>
        <v>1.6339869281045754</v>
      </c>
    </row>
    <row r="118" spans="2:9" ht="15.75" customHeight="1">
      <c r="B118" s="62" t="s">
        <v>226</v>
      </c>
      <c r="C118" s="61"/>
      <c r="D118" s="60" t="s">
        <v>227</v>
      </c>
      <c r="E118" s="61"/>
      <c r="F118" s="17" t="s">
        <v>5</v>
      </c>
      <c r="G118" s="17">
        <v>4</v>
      </c>
      <c r="H118" s="17">
        <f t="shared" si="2"/>
        <v>98.5</v>
      </c>
      <c r="I118" s="20">
        <f t="shared" si="1"/>
        <v>0.16339869281045752</v>
      </c>
    </row>
    <row r="119" spans="2:9" ht="15.75" customHeight="1">
      <c r="B119" s="86" t="s">
        <v>228</v>
      </c>
      <c r="C119" s="61"/>
      <c r="D119" s="60" t="s">
        <v>229</v>
      </c>
      <c r="E119" s="61"/>
      <c r="F119" s="17" t="s">
        <v>5</v>
      </c>
      <c r="G119" s="17">
        <v>4</v>
      </c>
      <c r="H119" s="17">
        <f t="shared" si="2"/>
        <v>98.5</v>
      </c>
      <c r="I119" s="20">
        <f t="shared" si="1"/>
        <v>0.16339869281045752</v>
      </c>
    </row>
    <row r="120" spans="2:9" ht="15.75" customHeight="1">
      <c r="B120" s="62" t="s">
        <v>230</v>
      </c>
      <c r="C120" s="61"/>
      <c r="D120" s="60" t="s">
        <v>231</v>
      </c>
      <c r="E120" s="61"/>
      <c r="F120" s="17" t="s">
        <v>5</v>
      </c>
      <c r="G120" s="17">
        <v>4</v>
      </c>
      <c r="H120" s="17">
        <f t="shared" si="2"/>
        <v>98.5</v>
      </c>
      <c r="I120" s="20">
        <f t="shared" si="1"/>
        <v>0.16339869281045752</v>
      </c>
    </row>
    <row r="121" spans="2:9" ht="15.75" customHeight="1">
      <c r="B121" s="62" t="s">
        <v>232</v>
      </c>
      <c r="C121" s="61"/>
      <c r="D121" s="60" t="s">
        <v>233</v>
      </c>
      <c r="E121" s="61"/>
      <c r="F121" s="17" t="s">
        <v>4</v>
      </c>
      <c r="G121" s="17">
        <v>1</v>
      </c>
      <c r="H121" s="17">
        <f t="shared" si="2"/>
        <v>985</v>
      </c>
      <c r="I121" s="20">
        <f t="shared" si="1"/>
        <v>1.6339869281045754</v>
      </c>
    </row>
    <row r="122" spans="2:9" ht="15.75" customHeight="1">
      <c r="B122" s="62" t="s">
        <v>234</v>
      </c>
      <c r="C122" s="61"/>
      <c r="D122" s="60" t="s">
        <v>235</v>
      </c>
      <c r="E122" s="61"/>
      <c r="F122" s="17" t="s">
        <v>5</v>
      </c>
      <c r="G122" s="17">
        <v>4</v>
      </c>
      <c r="H122" s="17">
        <f t="shared" si="2"/>
        <v>98.5</v>
      </c>
      <c r="I122" s="20">
        <f t="shared" si="1"/>
        <v>0.16339869281045752</v>
      </c>
    </row>
    <row r="123" spans="2:9" ht="15.75" customHeight="1">
      <c r="B123" s="62" t="s">
        <v>236</v>
      </c>
      <c r="C123" s="61"/>
      <c r="D123" s="60" t="s">
        <v>237</v>
      </c>
      <c r="E123" s="61"/>
      <c r="F123" s="17" t="s">
        <v>5</v>
      </c>
      <c r="G123" s="17">
        <v>1</v>
      </c>
      <c r="H123" s="17">
        <f t="shared" si="2"/>
        <v>394</v>
      </c>
      <c r="I123" s="20">
        <f t="shared" si="1"/>
        <v>0.65359477124183007</v>
      </c>
    </row>
    <row r="124" spans="2:9" ht="15.75" customHeight="1">
      <c r="B124" s="62" t="s">
        <v>238</v>
      </c>
      <c r="C124" s="61"/>
      <c r="D124" s="60" t="s">
        <v>239</v>
      </c>
      <c r="E124" s="61"/>
      <c r="F124" s="17" t="s">
        <v>5</v>
      </c>
      <c r="G124" s="17">
        <v>4</v>
      </c>
      <c r="H124" s="17">
        <f t="shared" si="2"/>
        <v>98.5</v>
      </c>
      <c r="I124" s="20">
        <f t="shared" si="1"/>
        <v>0.16339869281045752</v>
      </c>
    </row>
    <row r="125" spans="2:9" ht="15.75" customHeight="1">
      <c r="B125" s="62" t="s">
        <v>240</v>
      </c>
      <c r="C125" s="61"/>
      <c r="D125" s="60" t="s">
        <v>241</v>
      </c>
      <c r="E125" s="61"/>
      <c r="F125" s="17" t="s">
        <v>4</v>
      </c>
      <c r="G125" s="17">
        <v>1</v>
      </c>
      <c r="H125" s="17">
        <f t="shared" si="2"/>
        <v>985</v>
      </c>
      <c r="I125" s="20">
        <f t="shared" si="1"/>
        <v>1.6339869281045754</v>
      </c>
    </row>
    <row r="126" spans="2:9" ht="15.75" customHeight="1">
      <c r="B126" s="62" t="s">
        <v>242</v>
      </c>
      <c r="C126" s="61"/>
      <c r="D126" s="60" t="s">
        <v>243</v>
      </c>
      <c r="E126" s="61"/>
      <c r="F126" s="17" t="s">
        <v>5</v>
      </c>
      <c r="G126" s="17">
        <v>4</v>
      </c>
      <c r="H126" s="17">
        <f t="shared" si="2"/>
        <v>98.5</v>
      </c>
      <c r="I126" s="20">
        <f t="shared" si="1"/>
        <v>0.16339869281045752</v>
      </c>
    </row>
    <row r="127" spans="2:9" ht="15.75" customHeight="1">
      <c r="B127" s="62" t="s">
        <v>244</v>
      </c>
      <c r="C127" s="61"/>
      <c r="D127" s="60" t="s">
        <v>245</v>
      </c>
      <c r="E127" s="61"/>
      <c r="F127" s="17" t="s">
        <v>5</v>
      </c>
      <c r="G127" s="17">
        <v>4</v>
      </c>
      <c r="H127" s="17">
        <f t="shared" si="2"/>
        <v>98.5</v>
      </c>
      <c r="I127" s="20">
        <f t="shared" si="1"/>
        <v>0.16339869281045752</v>
      </c>
    </row>
    <row r="128" spans="2:9" ht="15.75" customHeight="1">
      <c r="B128" s="62" t="s">
        <v>246</v>
      </c>
      <c r="C128" s="61"/>
      <c r="D128" s="64" t="s">
        <v>247</v>
      </c>
      <c r="E128" s="61"/>
      <c r="F128" s="17" t="s">
        <v>4</v>
      </c>
      <c r="G128" s="17">
        <v>1</v>
      </c>
      <c r="H128" s="17">
        <f t="shared" si="2"/>
        <v>985</v>
      </c>
      <c r="I128" s="20">
        <f t="shared" si="1"/>
        <v>1.6339869281045754</v>
      </c>
    </row>
    <row r="129" spans="2:9" ht="15.75" customHeight="1">
      <c r="B129" s="86" t="s">
        <v>248</v>
      </c>
      <c r="C129" s="61"/>
      <c r="D129" s="64" t="s">
        <v>249</v>
      </c>
      <c r="E129" s="61"/>
      <c r="F129" s="17" t="s">
        <v>4</v>
      </c>
      <c r="G129" s="17">
        <v>1</v>
      </c>
      <c r="H129" s="17">
        <f t="shared" si="2"/>
        <v>985</v>
      </c>
      <c r="I129" s="20">
        <f t="shared" si="1"/>
        <v>1.6339869281045754</v>
      </c>
    </row>
    <row r="130" spans="2:9" ht="15.75" customHeight="1">
      <c r="B130" s="62" t="s">
        <v>250</v>
      </c>
      <c r="C130" s="61"/>
      <c r="D130" s="60" t="s">
        <v>251</v>
      </c>
      <c r="E130" s="61"/>
      <c r="F130" s="17" t="s">
        <v>5</v>
      </c>
      <c r="G130" s="17">
        <v>4</v>
      </c>
      <c r="H130" s="17">
        <f t="shared" si="2"/>
        <v>98.5</v>
      </c>
      <c r="I130" s="20">
        <f t="shared" si="1"/>
        <v>0.16339869281045752</v>
      </c>
    </row>
    <row r="131" spans="2:9" ht="15.75" customHeight="1">
      <c r="B131" s="65" t="s">
        <v>252</v>
      </c>
      <c r="C131" s="61"/>
      <c r="D131" s="60" t="s">
        <v>108</v>
      </c>
      <c r="E131" s="61"/>
      <c r="F131" s="17" t="s">
        <v>5</v>
      </c>
      <c r="G131" s="17">
        <v>4</v>
      </c>
      <c r="H131" s="17">
        <f t="shared" si="2"/>
        <v>98.5</v>
      </c>
      <c r="I131" s="20">
        <f t="shared" si="1"/>
        <v>0.16339869281045752</v>
      </c>
    </row>
    <row r="132" spans="2:9" ht="15.75" customHeight="1">
      <c r="B132" s="62" t="s">
        <v>253</v>
      </c>
      <c r="C132" s="61"/>
      <c r="D132" s="60" t="s">
        <v>254</v>
      </c>
      <c r="E132" s="61"/>
      <c r="F132" s="17" t="s">
        <v>5</v>
      </c>
      <c r="G132" s="17">
        <v>1</v>
      </c>
      <c r="H132" s="17">
        <f t="shared" si="2"/>
        <v>394</v>
      </c>
      <c r="I132" s="20">
        <f t="shared" si="1"/>
        <v>0.65359477124183007</v>
      </c>
    </row>
    <row r="133" spans="2:9" ht="15.75" customHeight="1">
      <c r="B133" s="65" t="s">
        <v>255</v>
      </c>
      <c r="C133" s="61"/>
      <c r="D133" s="64" t="s">
        <v>108</v>
      </c>
      <c r="E133" s="61"/>
      <c r="F133" s="17" t="s">
        <v>5</v>
      </c>
      <c r="G133" s="17">
        <v>4</v>
      </c>
      <c r="H133" s="17">
        <f t="shared" si="2"/>
        <v>98.5</v>
      </c>
      <c r="I133" s="20">
        <f t="shared" si="1"/>
        <v>0.16339869281045752</v>
      </c>
    </row>
    <row r="134" spans="2:9" ht="15.75" customHeight="1">
      <c r="B134" s="62" t="s">
        <v>256</v>
      </c>
      <c r="C134" s="61"/>
      <c r="D134" s="60" t="s">
        <v>257</v>
      </c>
      <c r="E134" s="61"/>
      <c r="F134" s="17" t="s">
        <v>5</v>
      </c>
      <c r="G134" s="17">
        <v>4</v>
      </c>
      <c r="H134" s="17">
        <f t="shared" si="2"/>
        <v>98.5</v>
      </c>
      <c r="I134" s="20">
        <f t="shared" si="1"/>
        <v>0.16339869281045752</v>
      </c>
    </row>
    <row r="135" spans="2:9" ht="15.75" customHeight="1">
      <c r="B135" s="62" t="s">
        <v>258</v>
      </c>
      <c r="C135" s="61"/>
      <c r="D135" s="60" t="s">
        <v>259</v>
      </c>
      <c r="E135" s="61"/>
      <c r="F135" s="17" t="s">
        <v>4</v>
      </c>
      <c r="G135" s="17">
        <v>1</v>
      </c>
      <c r="H135" s="17">
        <f t="shared" si="2"/>
        <v>985</v>
      </c>
      <c r="I135" s="20">
        <f t="shared" si="1"/>
        <v>1.6339869281045754</v>
      </c>
    </row>
    <row r="136" spans="2:9" ht="15.75" customHeight="1">
      <c r="B136" s="62" t="s">
        <v>260</v>
      </c>
      <c r="C136" s="61"/>
      <c r="D136" s="60" t="s">
        <v>261</v>
      </c>
      <c r="E136" s="61"/>
      <c r="F136" s="17" t="s">
        <v>3</v>
      </c>
      <c r="G136" s="17">
        <v>1</v>
      </c>
      <c r="H136" s="17">
        <f t="shared" si="2"/>
        <v>1970</v>
      </c>
      <c r="I136" s="20">
        <f t="shared" si="1"/>
        <v>3.2679738562091507</v>
      </c>
    </row>
    <row r="137" spans="2:9" ht="15.75" customHeight="1">
      <c r="B137" s="62" t="s">
        <v>262</v>
      </c>
      <c r="C137" s="61"/>
      <c r="D137" s="64" t="s">
        <v>263</v>
      </c>
      <c r="E137" s="61"/>
      <c r="F137" s="17" t="s">
        <v>4</v>
      </c>
      <c r="G137" s="17">
        <v>2</v>
      </c>
      <c r="H137" s="17">
        <f t="shared" si="2"/>
        <v>492.5</v>
      </c>
      <c r="I137" s="20">
        <f t="shared" si="1"/>
        <v>0.81699346405228768</v>
      </c>
    </row>
    <row r="138" spans="2:9" ht="15.75" customHeight="1">
      <c r="B138" s="63" t="s">
        <v>264</v>
      </c>
      <c r="C138" s="61"/>
      <c r="D138" s="60" t="s">
        <v>265</v>
      </c>
      <c r="E138" s="61"/>
      <c r="F138" s="17" t="s">
        <v>5</v>
      </c>
      <c r="G138" s="17">
        <v>4</v>
      </c>
      <c r="H138" s="17">
        <f t="shared" si="2"/>
        <v>98.5</v>
      </c>
      <c r="I138" s="20">
        <f t="shared" si="1"/>
        <v>0.16339869281045752</v>
      </c>
    </row>
    <row r="139" spans="2:9" ht="15.75" customHeight="1">
      <c r="B139" s="62" t="s">
        <v>266</v>
      </c>
      <c r="C139" s="61"/>
      <c r="D139" s="60" t="s">
        <v>267</v>
      </c>
      <c r="E139" s="61"/>
      <c r="F139" s="17" t="s">
        <v>4</v>
      </c>
      <c r="G139" s="17">
        <v>1</v>
      </c>
      <c r="H139" s="17">
        <f t="shared" si="2"/>
        <v>985</v>
      </c>
      <c r="I139" s="20">
        <f t="shared" si="1"/>
        <v>1.6339869281045754</v>
      </c>
    </row>
    <row r="140" spans="2:9" ht="15.75" customHeight="1">
      <c r="B140" s="62" t="s">
        <v>268</v>
      </c>
      <c r="C140" s="61"/>
      <c r="D140" s="60" t="s">
        <v>269</v>
      </c>
      <c r="E140" s="61"/>
      <c r="F140" s="17" t="s">
        <v>4</v>
      </c>
      <c r="G140" s="17">
        <v>1</v>
      </c>
      <c r="H140" s="17">
        <f t="shared" si="2"/>
        <v>985</v>
      </c>
      <c r="I140" s="20">
        <f t="shared" si="1"/>
        <v>1.6339869281045754</v>
      </c>
    </row>
    <row r="141" spans="2:9" ht="15.75" customHeight="1">
      <c r="B141" s="65" t="s">
        <v>270</v>
      </c>
      <c r="C141" s="61"/>
      <c r="D141" s="64" t="s">
        <v>271</v>
      </c>
      <c r="E141" s="61"/>
      <c r="F141" s="17" t="s">
        <v>5</v>
      </c>
      <c r="G141" s="17">
        <v>4</v>
      </c>
      <c r="H141" s="17">
        <f t="shared" si="2"/>
        <v>98.5</v>
      </c>
      <c r="I141" s="20">
        <f t="shared" si="1"/>
        <v>0.16339869281045752</v>
      </c>
    </row>
    <row r="142" spans="2:9" ht="15.75" customHeight="1">
      <c r="B142" s="88" t="s">
        <v>272</v>
      </c>
      <c r="C142" s="61"/>
      <c r="D142" s="60" t="s">
        <v>273</v>
      </c>
      <c r="E142" s="61"/>
      <c r="F142" s="17" t="s">
        <v>5</v>
      </c>
      <c r="G142" s="17">
        <v>4</v>
      </c>
      <c r="H142" s="17">
        <f t="shared" si="2"/>
        <v>98.5</v>
      </c>
      <c r="I142" s="20">
        <f t="shared" si="1"/>
        <v>0.16339869281045752</v>
      </c>
    </row>
    <row r="143" spans="2:9" ht="15.75" customHeight="1">
      <c r="B143" s="62" t="s">
        <v>274</v>
      </c>
      <c r="C143" s="61"/>
      <c r="D143" s="60" t="s">
        <v>196</v>
      </c>
      <c r="E143" s="61"/>
      <c r="F143" s="17" t="s">
        <v>5</v>
      </c>
      <c r="G143" s="17">
        <v>4</v>
      </c>
      <c r="H143" s="17">
        <f t="shared" si="2"/>
        <v>98.5</v>
      </c>
      <c r="I143" s="20">
        <f t="shared" si="1"/>
        <v>0.16339869281045752</v>
      </c>
    </row>
    <row r="144" spans="2:9" ht="15.75" customHeight="1">
      <c r="B144" s="62" t="s">
        <v>275</v>
      </c>
      <c r="C144" s="61"/>
      <c r="D144" s="60" t="s">
        <v>276</v>
      </c>
      <c r="E144" s="61"/>
      <c r="F144" s="17" t="s">
        <v>5</v>
      </c>
      <c r="G144" s="17">
        <v>4</v>
      </c>
      <c r="H144" s="17">
        <f t="shared" si="2"/>
        <v>98.5</v>
      </c>
      <c r="I144" s="20">
        <f t="shared" si="1"/>
        <v>0.16339869281045752</v>
      </c>
    </row>
    <row r="145" spans="2:10" ht="15.75" customHeight="1">
      <c r="B145" s="86" t="s">
        <v>277</v>
      </c>
      <c r="C145" s="61"/>
      <c r="D145" s="64" t="s">
        <v>278</v>
      </c>
      <c r="E145" s="61"/>
      <c r="F145" s="17" t="s">
        <v>5</v>
      </c>
      <c r="G145" s="17">
        <v>4</v>
      </c>
      <c r="H145" s="17">
        <f t="shared" si="2"/>
        <v>98.5</v>
      </c>
      <c r="I145" s="20">
        <f t="shared" si="1"/>
        <v>0.16339869281045752</v>
      </c>
    </row>
    <row r="146" spans="2:10" ht="15.75" customHeight="1">
      <c r="B146" s="86" t="s">
        <v>279</v>
      </c>
      <c r="C146" s="61"/>
      <c r="D146" s="60" t="s">
        <v>280</v>
      </c>
      <c r="E146" s="61"/>
      <c r="F146" s="17" t="s">
        <v>5</v>
      </c>
      <c r="G146" s="17">
        <v>4</v>
      </c>
      <c r="H146" s="17">
        <f t="shared" si="2"/>
        <v>98.5</v>
      </c>
      <c r="I146" s="20">
        <f t="shared" si="1"/>
        <v>0.16339869281045752</v>
      </c>
    </row>
    <row r="147" spans="2:10" ht="15.75" customHeight="1"/>
    <row r="148" spans="2:10" ht="15.75" customHeight="1">
      <c r="B148" s="49" t="s">
        <v>290</v>
      </c>
      <c r="C148" s="50"/>
      <c r="D148" s="50"/>
      <c r="E148" s="50"/>
      <c r="F148" s="50"/>
      <c r="G148" s="50"/>
      <c r="H148" s="50"/>
      <c r="I148" s="51"/>
      <c r="J148" s="48"/>
    </row>
    <row r="149" spans="2:10" ht="15.75" customHeight="1">
      <c r="B149" s="52"/>
      <c r="C149" s="53"/>
      <c r="D149" s="53"/>
      <c r="E149" s="53"/>
      <c r="F149" s="53"/>
      <c r="G149" s="53"/>
      <c r="H149" s="53"/>
      <c r="I149" s="54"/>
      <c r="J149" s="48"/>
    </row>
    <row r="150" spans="2:10" ht="15.75" customHeight="1">
      <c r="B150" s="52" t="s">
        <v>291</v>
      </c>
      <c r="C150" s="53"/>
      <c r="D150" s="53" t="s">
        <v>301</v>
      </c>
      <c r="E150" s="53"/>
      <c r="F150" s="53"/>
      <c r="G150" s="53"/>
      <c r="H150" s="53"/>
      <c r="I150" s="54"/>
      <c r="J150" s="48"/>
    </row>
    <row r="151" spans="2:10" ht="15.75" customHeight="1">
      <c r="B151" s="52" t="s">
        <v>292</v>
      </c>
      <c r="C151" s="53"/>
      <c r="D151" s="53" t="s">
        <v>302</v>
      </c>
      <c r="E151" s="53"/>
      <c r="F151" s="53"/>
      <c r="G151" s="53"/>
      <c r="H151" s="53"/>
      <c r="I151" s="54"/>
      <c r="J151" s="48"/>
    </row>
    <row r="152" spans="2:10" ht="15.75" customHeight="1">
      <c r="B152" s="52" t="s">
        <v>293</v>
      </c>
      <c r="C152" s="53"/>
      <c r="D152" s="53" t="s">
        <v>294</v>
      </c>
      <c r="E152" s="53"/>
      <c r="F152" s="53"/>
      <c r="G152" s="55"/>
      <c r="H152" s="55"/>
      <c r="I152" s="56"/>
      <c r="J152" s="48"/>
    </row>
    <row r="153" spans="2:10" ht="15.75" customHeight="1">
      <c r="B153" s="52" t="s">
        <v>295</v>
      </c>
      <c r="C153" s="53"/>
      <c r="D153" s="53" t="s">
        <v>296</v>
      </c>
      <c r="E153" s="53"/>
      <c r="F153" s="53"/>
      <c r="G153" s="55"/>
      <c r="H153" s="55"/>
      <c r="I153" s="56"/>
      <c r="J153" s="48"/>
    </row>
    <row r="154" spans="2:10" ht="15.75" customHeight="1">
      <c r="B154" s="52" t="s">
        <v>297</v>
      </c>
      <c r="C154" s="53"/>
      <c r="D154" s="53" t="s">
        <v>298</v>
      </c>
      <c r="E154" s="53"/>
      <c r="F154" s="53"/>
      <c r="G154" s="53"/>
      <c r="H154" s="53"/>
      <c r="I154" s="54"/>
      <c r="J154" s="48"/>
    </row>
    <row r="155" spans="2:10" ht="15.75" customHeight="1">
      <c r="B155" s="52" t="s">
        <v>299</v>
      </c>
      <c r="C155" s="53"/>
      <c r="D155" s="53" t="s">
        <v>298</v>
      </c>
      <c r="E155" s="53"/>
      <c r="F155" s="53"/>
      <c r="G155" s="53"/>
      <c r="H155" s="53"/>
      <c r="I155" s="54"/>
      <c r="J155" s="48"/>
    </row>
    <row r="156" spans="2:10" ht="15.75" customHeight="1">
      <c r="B156" s="57" t="s">
        <v>300</v>
      </c>
      <c r="C156" s="58"/>
      <c r="D156" s="58" t="s">
        <v>298</v>
      </c>
      <c r="E156" s="58"/>
      <c r="F156" s="58"/>
      <c r="G156" s="58"/>
      <c r="H156" s="58"/>
      <c r="I156" s="59"/>
      <c r="J156" s="48"/>
    </row>
    <row r="157" spans="2:10" ht="15.75" customHeight="1"/>
    <row r="158" spans="2:10" ht="15.75" customHeight="1"/>
    <row r="159" spans="2:10" ht="15.75" customHeight="1"/>
    <row r="160" spans="2:1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4">
    <mergeCell ref="D144:E144"/>
    <mergeCell ref="D145:E145"/>
    <mergeCell ref="D146:E146"/>
    <mergeCell ref="D137:E137"/>
    <mergeCell ref="D138:E138"/>
    <mergeCell ref="D139:E139"/>
    <mergeCell ref="D140:E140"/>
    <mergeCell ref="D141:E141"/>
    <mergeCell ref="D142:E142"/>
    <mergeCell ref="D143:E143"/>
    <mergeCell ref="B144:C144"/>
    <mergeCell ref="B145:C145"/>
    <mergeCell ref="B146:C146"/>
    <mergeCell ref="B136:C136"/>
    <mergeCell ref="B137:C137"/>
    <mergeCell ref="B138:C138"/>
    <mergeCell ref="B139:C139"/>
    <mergeCell ref="B140:C140"/>
    <mergeCell ref="B141:C141"/>
    <mergeCell ref="B142:C142"/>
    <mergeCell ref="B135:C135"/>
    <mergeCell ref="D130:E130"/>
    <mergeCell ref="D131:E131"/>
    <mergeCell ref="D132:E132"/>
    <mergeCell ref="D133:E133"/>
    <mergeCell ref="D134:E134"/>
    <mergeCell ref="D135:E135"/>
    <mergeCell ref="D136:E136"/>
    <mergeCell ref="B143:C143"/>
    <mergeCell ref="B128:C128"/>
    <mergeCell ref="D128:E128"/>
    <mergeCell ref="D129:E129"/>
    <mergeCell ref="B129:C129"/>
    <mergeCell ref="B130:C130"/>
    <mergeCell ref="B131:C131"/>
    <mergeCell ref="B132:C132"/>
    <mergeCell ref="B133:C133"/>
    <mergeCell ref="B134:C134"/>
    <mergeCell ref="B93:C93"/>
    <mergeCell ref="B94:C94"/>
    <mergeCell ref="B95:C95"/>
    <mergeCell ref="D95:E95"/>
    <mergeCell ref="B96:C96"/>
    <mergeCell ref="D96:E96"/>
    <mergeCell ref="B126:C126"/>
    <mergeCell ref="D126:E126"/>
    <mergeCell ref="B127:C127"/>
    <mergeCell ref="D127:E127"/>
    <mergeCell ref="B122:C122"/>
    <mergeCell ref="B123:C123"/>
    <mergeCell ref="B124:C124"/>
    <mergeCell ref="D124:E124"/>
    <mergeCell ref="B125:C125"/>
    <mergeCell ref="D125:E125"/>
    <mergeCell ref="D114:E114"/>
    <mergeCell ref="B114:C114"/>
    <mergeCell ref="B115:C115"/>
    <mergeCell ref="B116:C116"/>
    <mergeCell ref="B117:C117"/>
    <mergeCell ref="B118:C118"/>
    <mergeCell ref="B119:C119"/>
    <mergeCell ref="B120:C120"/>
    <mergeCell ref="D85:E85"/>
    <mergeCell ref="B85:C85"/>
    <mergeCell ref="B86:C86"/>
    <mergeCell ref="B87:C87"/>
    <mergeCell ref="B88:C88"/>
    <mergeCell ref="B89:C89"/>
    <mergeCell ref="B90:C90"/>
    <mergeCell ref="B91:C91"/>
    <mergeCell ref="B92:C92"/>
    <mergeCell ref="D78:E78"/>
    <mergeCell ref="B78:C78"/>
    <mergeCell ref="B79:C79"/>
    <mergeCell ref="B80:C80"/>
    <mergeCell ref="B81:C81"/>
    <mergeCell ref="B82:C82"/>
    <mergeCell ref="B83:C83"/>
    <mergeCell ref="B84:C84"/>
    <mergeCell ref="D79:E79"/>
    <mergeCell ref="D80:E80"/>
    <mergeCell ref="D81:E81"/>
    <mergeCell ref="D82:E82"/>
    <mergeCell ref="D83:E83"/>
    <mergeCell ref="D84:E84"/>
    <mergeCell ref="B73:C73"/>
    <mergeCell ref="B74:C74"/>
    <mergeCell ref="B75:C75"/>
    <mergeCell ref="B76:C76"/>
    <mergeCell ref="B77:C77"/>
    <mergeCell ref="D72:E72"/>
    <mergeCell ref="D73:E73"/>
    <mergeCell ref="D74:E74"/>
    <mergeCell ref="D75:E75"/>
    <mergeCell ref="D76:E76"/>
    <mergeCell ref="D77:E77"/>
    <mergeCell ref="B64:C64"/>
    <mergeCell ref="B65:C65"/>
    <mergeCell ref="B66:C66"/>
    <mergeCell ref="D66:E66"/>
    <mergeCell ref="B67:C67"/>
    <mergeCell ref="D67:E67"/>
    <mergeCell ref="D93:E93"/>
    <mergeCell ref="D94:E94"/>
    <mergeCell ref="D86:E86"/>
    <mergeCell ref="D87:E87"/>
    <mergeCell ref="D88:E88"/>
    <mergeCell ref="D89:E89"/>
    <mergeCell ref="D90:E90"/>
    <mergeCell ref="D91:E91"/>
    <mergeCell ref="D92:E92"/>
    <mergeCell ref="B68:C68"/>
    <mergeCell ref="D68:E68"/>
    <mergeCell ref="B69:C69"/>
    <mergeCell ref="D69:E69"/>
    <mergeCell ref="B70:C70"/>
    <mergeCell ref="D70:E70"/>
    <mergeCell ref="D71:E71"/>
    <mergeCell ref="B71:C71"/>
    <mergeCell ref="B72:C72"/>
    <mergeCell ref="D56:E56"/>
    <mergeCell ref="B56:C56"/>
    <mergeCell ref="B57:C57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D50:E50"/>
    <mergeCell ref="D51:E51"/>
    <mergeCell ref="D52:E52"/>
    <mergeCell ref="D53:E53"/>
    <mergeCell ref="D54:E54"/>
    <mergeCell ref="D55:E55"/>
    <mergeCell ref="B28:C28"/>
    <mergeCell ref="B29:C29"/>
    <mergeCell ref="B30:C30"/>
    <mergeCell ref="B31:C31"/>
    <mergeCell ref="B32:C32"/>
    <mergeCell ref="B33:C33"/>
    <mergeCell ref="B34:C34"/>
    <mergeCell ref="D58:E58"/>
    <mergeCell ref="D59:E59"/>
    <mergeCell ref="B39:C39"/>
    <mergeCell ref="D39:E39"/>
    <mergeCell ref="B40:C40"/>
    <mergeCell ref="D40:E40"/>
    <mergeCell ref="B41:C41"/>
    <mergeCell ref="D41:E41"/>
    <mergeCell ref="D42:E42"/>
    <mergeCell ref="B42:C42"/>
    <mergeCell ref="B43:C43"/>
    <mergeCell ref="B44:C44"/>
    <mergeCell ref="B45:C45"/>
    <mergeCell ref="B46:C46"/>
    <mergeCell ref="B47:C47"/>
    <mergeCell ref="B48:C48"/>
    <mergeCell ref="D43:E43"/>
    <mergeCell ref="B25:C25"/>
    <mergeCell ref="B26:C26"/>
    <mergeCell ref="D21:E21"/>
    <mergeCell ref="D22:E22"/>
    <mergeCell ref="D23:E23"/>
    <mergeCell ref="D24:E24"/>
    <mergeCell ref="D25:E25"/>
    <mergeCell ref="D26:E26"/>
    <mergeCell ref="D27:E27"/>
    <mergeCell ref="B27:C27"/>
    <mergeCell ref="D18:E18"/>
    <mergeCell ref="B19:C19"/>
    <mergeCell ref="D19:E19"/>
    <mergeCell ref="D20:E20"/>
    <mergeCell ref="B20:C20"/>
    <mergeCell ref="B21:C21"/>
    <mergeCell ref="B22:C22"/>
    <mergeCell ref="B23:C23"/>
    <mergeCell ref="B24:C24"/>
    <mergeCell ref="D28:E28"/>
    <mergeCell ref="D29:E29"/>
    <mergeCell ref="D30:E30"/>
    <mergeCell ref="D31:E31"/>
    <mergeCell ref="D32:E32"/>
    <mergeCell ref="D33:E33"/>
    <mergeCell ref="D34:E34"/>
    <mergeCell ref="G2:H2"/>
    <mergeCell ref="B4:D6"/>
    <mergeCell ref="C9:E9"/>
    <mergeCell ref="B11:I11"/>
    <mergeCell ref="B12:C12"/>
    <mergeCell ref="D12:E12"/>
    <mergeCell ref="D13:E13"/>
    <mergeCell ref="B13:C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B35:C35"/>
    <mergeCell ref="B36:C36"/>
    <mergeCell ref="B37:C37"/>
    <mergeCell ref="D37:E37"/>
    <mergeCell ref="B38:C38"/>
    <mergeCell ref="D38:E38"/>
    <mergeCell ref="D64:E64"/>
    <mergeCell ref="D65:E65"/>
    <mergeCell ref="D57:E57"/>
    <mergeCell ref="D35:E35"/>
    <mergeCell ref="D36:E36"/>
    <mergeCell ref="D60:E60"/>
    <mergeCell ref="D61:E61"/>
    <mergeCell ref="D62:E62"/>
    <mergeCell ref="D63:E63"/>
    <mergeCell ref="D44:E44"/>
    <mergeCell ref="D45:E45"/>
    <mergeCell ref="D46:E46"/>
    <mergeCell ref="D47:E47"/>
    <mergeCell ref="D48:E48"/>
    <mergeCell ref="D49:E49"/>
    <mergeCell ref="B49:C49"/>
    <mergeCell ref="B50:C50"/>
    <mergeCell ref="B51:C51"/>
    <mergeCell ref="B121:C121"/>
    <mergeCell ref="D107:E107"/>
    <mergeCell ref="B107:C107"/>
    <mergeCell ref="B108:C108"/>
    <mergeCell ref="B109:C109"/>
    <mergeCell ref="B110:C110"/>
    <mergeCell ref="B111:C111"/>
    <mergeCell ref="B112:C112"/>
    <mergeCell ref="B113:C113"/>
    <mergeCell ref="D108:E108"/>
    <mergeCell ref="D109:E109"/>
    <mergeCell ref="D110:E110"/>
    <mergeCell ref="D111:E111"/>
    <mergeCell ref="D112:E112"/>
    <mergeCell ref="D113:E113"/>
    <mergeCell ref="B102:C102"/>
    <mergeCell ref="B103:C103"/>
    <mergeCell ref="B104:C104"/>
    <mergeCell ref="B105:C105"/>
    <mergeCell ref="B106:C106"/>
    <mergeCell ref="D101:E101"/>
    <mergeCell ref="D102:E102"/>
    <mergeCell ref="D103:E103"/>
    <mergeCell ref="D104:E104"/>
    <mergeCell ref="D105:E105"/>
    <mergeCell ref="D106:E106"/>
    <mergeCell ref="B97:C97"/>
    <mergeCell ref="D97:E97"/>
    <mergeCell ref="B98:C98"/>
    <mergeCell ref="D98:E98"/>
    <mergeCell ref="B99:C99"/>
    <mergeCell ref="D99:E99"/>
    <mergeCell ref="D100:E100"/>
    <mergeCell ref="B100:C100"/>
    <mergeCell ref="B101:C101"/>
    <mergeCell ref="D122:E122"/>
    <mergeCell ref="D123:E123"/>
    <mergeCell ref="D115:E115"/>
    <mergeCell ref="D116:E116"/>
    <mergeCell ref="D117:E117"/>
    <mergeCell ref="D118:E118"/>
    <mergeCell ref="D119:E119"/>
    <mergeCell ref="D120:E120"/>
    <mergeCell ref="D121:E121"/>
  </mergeCells>
  <conditionalFormatting sqref="H16 F85:F86 F90:G90 F94:G94 F91 F104:F105 F100 F114:H114 F112 F116:F117 F121 F107:H107 F110:H110 F123 F125 F128:F129 F108 H21:H131 F93">
    <cfRule type="cellIs" dxfId="838" priority="5" operator="equal">
      <formula>"""A1"""</formula>
    </cfRule>
  </conditionalFormatting>
  <conditionalFormatting sqref="F85:F86 H16 F90:G90 F94:G94 F91 F104:F105 F100 F114:H114 F112 F116:F117 F121 F107:H107 F110:H110 F123 F125 F128:F129 F108 H21:H131 F93">
    <cfRule type="expression" dxfId="837" priority="6">
      <formula>F16="C"</formula>
    </cfRule>
  </conditionalFormatting>
  <conditionalFormatting sqref="F85:F86 H16 F90:G90 F94:G94 F91 F104:F105 F100 F114:H114 F112 F116:F117 F121 F107:H107 F110:H110 F123 F125 F128:F129 F108 H21:H131 F93">
    <cfRule type="expression" dxfId="836" priority="7">
      <formula>F16="C"</formula>
    </cfRule>
  </conditionalFormatting>
  <conditionalFormatting sqref="F85:F86 H16 F90:G90 F94:G94 F91 F104:F105 F100 F114:H114 F112 F116:F117 F121 F107:H107 F110:H110 F123 F125 F128:F129 F108 H21:H131 F93">
    <cfRule type="expression" dxfId="835" priority="8">
      <formula>F16="B"</formula>
    </cfRule>
  </conditionalFormatting>
  <conditionalFormatting sqref="F85:F86 H16 F90:G90 F94:G94 F91 F104:F105 F100 F114:H114 F112 F116:F117 F121 F107:H107 F110:H110 F123 F125 F128:F129 F108 H21:H131 F93">
    <cfRule type="expression" dxfId="834" priority="9">
      <formula>F16="A"</formula>
    </cfRule>
  </conditionalFormatting>
  <conditionalFormatting sqref="F85:F86 H16 F90:G90 F94:G94 F91 F104:F105 F100 F114:H114 F112 F116:F117 F121 F107:H107 F110:H110 F123 F125 F128:F129 F108 H21:H131 F93">
    <cfRule type="expression" dxfId="833" priority="10">
      <formula>F16="A1"</formula>
    </cfRule>
  </conditionalFormatting>
  <conditionalFormatting sqref="F85:F86 H16 F90:G90 F94:G94 F91 F104:F105 F100 F114:H114 F112 F116:F117 F121 F107:H107 F110:H110 F123 F125 F128:F129 F108 H21:H131 F93">
    <cfRule type="colorScale" priority="1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5:F86 H16 F90:G90 F94:G94 F91 F104:F105 F100 F114:H114 F112 F116:F117 F121 F107:H107 F110:H110 F123 F125 F128:F129 F108 H21:H131 F93">
    <cfRule type="colorScale" priority="12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5:F86 F90:G90 F94:G94 F91 F104:F105 F100 F114:G114 F112 F116:F117 F121 F107:G107 F110:G110 F123 F125 F128:F129 F108 F93">
    <cfRule type="expression" dxfId="832" priority="13" stopIfTrue="1">
      <formula>F85="C"</formula>
    </cfRule>
  </conditionalFormatting>
  <conditionalFormatting sqref="F85:F86 F90:G90 F94:G94 F91 F104:F105 F100 F114:G114 F112 F116:F117 F121 F107:G107 F110:G110 F123 F125 F128:F129 F108 F93">
    <cfRule type="expression" dxfId="831" priority="14" stopIfTrue="1">
      <formula>F85="C"</formula>
    </cfRule>
  </conditionalFormatting>
  <conditionalFormatting sqref="F85:F86 F90:G90 F94:G94 F91 F104:F105 F100 F114:G114 F112 F116:F117 F121 F107:G107 F110:G110 F123 F125 F128:F129 F108 F93">
    <cfRule type="expression" dxfId="830" priority="15" stopIfTrue="1">
      <formula>F85="B"</formula>
    </cfRule>
  </conditionalFormatting>
  <conditionalFormatting sqref="F85:F86 F90:G90 F94:G94 F91 F104:F105 F100 F114:G114 F112 F116:F117 F121 F107:G107 F110:G110 F123 F125 F128:F129 F108 F93">
    <cfRule type="expression" dxfId="829" priority="16" stopIfTrue="1">
      <formula>F85="A"</formula>
    </cfRule>
  </conditionalFormatting>
  <conditionalFormatting sqref="F85:F86 F90:G90 F94:G94 F91 F104:F105 F100 F114:G114 F112 F116:F117 F121 F107:G107 F110:G110 F123 F125 F128:F129 F108 F93">
    <cfRule type="expression" dxfId="828" priority="17" stopIfTrue="1">
      <formula>#REF!</formula>
    </cfRule>
  </conditionalFormatting>
  <conditionalFormatting sqref="F85:F86 F90:G90 F94:G94 F91 F104:F105 F100 F114:G114 F112 F116:F117 F121 F107:G107 F110:G110 F123 F125 F128:F129 F108 F93">
    <cfRule type="colorScale" priority="1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5:F86 F90:G90 F94:G94 F91 F104:F105 F100 F114:G114 F112 F116:F117 F121 F107:G107 F110:G110 F123 F125 F128:F129 F108 F93">
    <cfRule type="colorScale" priority="1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3:H97">
    <cfRule type="cellIs" dxfId="827" priority="20" operator="equal">
      <formula>"""A1"""</formula>
    </cfRule>
  </conditionalFormatting>
  <conditionalFormatting sqref="H13:H97">
    <cfRule type="expression" dxfId="826" priority="21">
      <formula>H13="C"</formula>
    </cfRule>
  </conditionalFormatting>
  <conditionalFormatting sqref="H13:H97">
    <cfRule type="expression" dxfId="825" priority="22">
      <formula>H13="C"</formula>
    </cfRule>
  </conditionalFormatting>
  <conditionalFormatting sqref="H13:H97">
    <cfRule type="expression" dxfId="824" priority="23">
      <formula>H13="B"</formula>
    </cfRule>
  </conditionalFormatting>
  <conditionalFormatting sqref="H13:H97">
    <cfRule type="expression" dxfId="823" priority="24">
      <formula>H13="A"</formula>
    </cfRule>
  </conditionalFormatting>
  <conditionalFormatting sqref="H13:H97">
    <cfRule type="expression" dxfId="822" priority="25">
      <formula>H13="A1"</formula>
    </cfRule>
  </conditionalFormatting>
  <conditionalFormatting sqref="H13:H97">
    <cfRule type="colorScale" priority="2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3:H97">
    <cfRule type="colorScale" priority="2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4">
    <cfRule type="cellIs" dxfId="821" priority="28" operator="equal">
      <formula>"""A1"""</formula>
    </cfRule>
  </conditionalFormatting>
  <conditionalFormatting sqref="H14">
    <cfRule type="expression" dxfId="820" priority="29">
      <formula>H14="C"</formula>
    </cfRule>
  </conditionalFormatting>
  <conditionalFormatting sqref="H14">
    <cfRule type="expression" dxfId="819" priority="30">
      <formula>H14="C"</formula>
    </cfRule>
  </conditionalFormatting>
  <conditionalFormatting sqref="H14">
    <cfRule type="expression" dxfId="818" priority="31">
      <formula>H14="B"</formula>
    </cfRule>
  </conditionalFormatting>
  <conditionalFormatting sqref="H14">
    <cfRule type="expression" dxfId="817" priority="32">
      <formula>H14="A"</formula>
    </cfRule>
  </conditionalFormatting>
  <conditionalFormatting sqref="H14">
    <cfRule type="expression" dxfId="816" priority="33">
      <formula>H14="A1"</formula>
    </cfRule>
  </conditionalFormatting>
  <conditionalFormatting sqref="H14">
    <cfRule type="colorScale" priority="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4">
    <cfRule type="colorScale" priority="3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5">
    <cfRule type="cellIs" dxfId="815" priority="36" operator="equal">
      <formula>"""A1"""</formula>
    </cfRule>
  </conditionalFormatting>
  <conditionalFormatting sqref="H15">
    <cfRule type="expression" dxfId="814" priority="37">
      <formula>H15="C"</formula>
    </cfRule>
  </conditionalFormatting>
  <conditionalFormatting sqref="H15">
    <cfRule type="expression" dxfId="813" priority="38">
      <formula>H15="C"</formula>
    </cfRule>
  </conditionalFormatting>
  <conditionalFormatting sqref="H15">
    <cfRule type="expression" dxfId="812" priority="39">
      <formula>H15="B"</formula>
    </cfRule>
  </conditionalFormatting>
  <conditionalFormatting sqref="H15">
    <cfRule type="expression" dxfId="811" priority="40">
      <formula>H15="A"</formula>
    </cfRule>
  </conditionalFormatting>
  <conditionalFormatting sqref="H15">
    <cfRule type="expression" dxfId="810" priority="41">
      <formula>H15="A1"</formula>
    </cfRule>
  </conditionalFormatting>
  <conditionalFormatting sqref="H15">
    <cfRule type="colorScale" priority="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5">
    <cfRule type="colorScale" priority="4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7">
    <cfRule type="cellIs" dxfId="809" priority="44" operator="equal">
      <formula>"""A1"""</formula>
    </cfRule>
  </conditionalFormatting>
  <conditionalFormatting sqref="H17">
    <cfRule type="expression" dxfId="808" priority="45">
      <formula>H17="C"</formula>
    </cfRule>
  </conditionalFormatting>
  <conditionalFormatting sqref="H17">
    <cfRule type="expression" dxfId="807" priority="46">
      <formula>H17="C"</formula>
    </cfRule>
  </conditionalFormatting>
  <conditionalFormatting sqref="H17">
    <cfRule type="expression" dxfId="806" priority="47">
      <formula>H17="B"</formula>
    </cfRule>
  </conditionalFormatting>
  <conditionalFormatting sqref="H17">
    <cfRule type="expression" dxfId="805" priority="48">
      <formula>H17="A"</formula>
    </cfRule>
  </conditionalFormatting>
  <conditionalFormatting sqref="H17">
    <cfRule type="expression" dxfId="804" priority="49">
      <formula>H17="A1"</formula>
    </cfRule>
  </conditionalFormatting>
  <conditionalFormatting sqref="H17">
    <cfRule type="colorScale" priority="5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7">
    <cfRule type="colorScale" priority="5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8">
    <cfRule type="cellIs" dxfId="803" priority="52" operator="equal">
      <formula>"""A1"""</formula>
    </cfRule>
  </conditionalFormatting>
  <conditionalFormatting sqref="H18">
    <cfRule type="expression" dxfId="802" priority="53">
      <formula>H18="C"</formula>
    </cfRule>
  </conditionalFormatting>
  <conditionalFormatting sqref="H18">
    <cfRule type="expression" dxfId="801" priority="54">
      <formula>H18="C"</formula>
    </cfRule>
  </conditionalFormatting>
  <conditionalFormatting sqref="H18">
    <cfRule type="expression" dxfId="800" priority="55">
      <formula>H18="B"</formula>
    </cfRule>
  </conditionalFormatting>
  <conditionalFormatting sqref="H18">
    <cfRule type="expression" dxfId="799" priority="56">
      <formula>H18="A"</formula>
    </cfRule>
  </conditionalFormatting>
  <conditionalFormatting sqref="H18">
    <cfRule type="expression" dxfId="798" priority="57">
      <formula>H18="A1"</formula>
    </cfRule>
  </conditionalFormatting>
  <conditionalFormatting sqref="H18">
    <cfRule type="colorScale" priority="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8">
    <cfRule type="colorScale" priority="5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9">
    <cfRule type="cellIs" dxfId="797" priority="60" operator="equal">
      <formula>"""A1"""</formula>
    </cfRule>
  </conditionalFormatting>
  <conditionalFormatting sqref="H19">
    <cfRule type="expression" dxfId="796" priority="61">
      <formula>H19="C"</formula>
    </cfRule>
  </conditionalFormatting>
  <conditionalFormatting sqref="H19">
    <cfRule type="expression" dxfId="795" priority="62">
      <formula>H19="C"</formula>
    </cfRule>
  </conditionalFormatting>
  <conditionalFormatting sqref="H19">
    <cfRule type="expression" dxfId="794" priority="63">
      <formula>H19="B"</formula>
    </cfRule>
  </conditionalFormatting>
  <conditionalFormatting sqref="H19">
    <cfRule type="expression" dxfId="793" priority="64">
      <formula>H19="A"</formula>
    </cfRule>
  </conditionalFormatting>
  <conditionalFormatting sqref="H19">
    <cfRule type="expression" dxfId="792" priority="65">
      <formula>H19="A1"</formula>
    </cfRule>
  </conditionalFormatting>
  <conditionalFormatting sqref="H19">
    <cfRule type="colorScale" priority="6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9">
    <cfRule type="colorScale" priority="6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20">
    <cfRule type="cellIs" dxfId="791" priority="68" operator="equal">
      <formula>"""A1"""</formula>
    </cfRule>
  </conditionalFormatting>
  <conditionalFormatting sqref="H20">
    <cfRule type="expression" dxfId="790" priority="69">
      <formula>H20="C"</formula>
    </cfRule>
  </conditionalFormatting>
  <conditionalFormatting sqref="H20">
    <cfRule type="expression" dxfId="789" priority="70">
      <formula>H20="C"</formula>
    </cfRule>
  </conditionalFormatting>
  <conditionalFormatting sqref="H20">
    <cfRule type="expression" dxfId="788" priority="71">
      <formula>H20="B"</formula>
    </cfRule>
  </conditionalFormatting>
  <conditionalFormatting sqref="H20">
    <cfRule type="expression" dxfId="787" priority="72">
      <formula>H20="A"</formula>
    </cfRule>
  </conditionalFormatting>
  <conditionalFormatting sqref="H20">
    <cfRule type="expression" dxfId="786" priority="73">
      <formula>H20="A1"</formula>
    </cfRule>
  </conditionalFormatting>
  <conditionalFormatting sqref="H20">
    <cfRule type="colorScale" priority="7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20">
    <cfRule type="colorScale" priority="7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8">
    <cfRule type="cellIs" dxfId="785" priority="76" operator="equal">
      <formula>"""A1"""</formula>
    </cfRule>
  </conditionalFormatting>
  <conditionalFormatting sqref="F18">
    <cfRule type="expression" dxfId="784" priority="77">
      <formula>F18="C"</formula>
    </cfRule>
  </conditionalFormatting>
  <conditionalFormatting sqref="F18">
    <cfRule type="expression" dxfId="783" priority="78">
      <formula>F18="C"</formula>
    </cfRule>
  </conditionalFormatting>
  <conditionalFormatting sqref="F18">
    <cfRule type="expression" dxfId="782" priority="79">
      <formula>F18="B"</formula>
    </cfRule>
  </conditionalFormatting>
  <conditionalFormatting sqref="F18">
    <cfRule type="expression" dxfId="781" priority="80">
      <formula>F18="A"</formula>
    </cfRule>
  </conditionalFormatting>
  <conditionalFormatting sqref="F18">
    <cfRule type="expression" dxfId="780" priority="81">
      <formula>F18="A1"</formula>
    </cfRule>
  </conditionalFormatting>
  <conditionalFormatting sqref="F18">
    <cfRule type="colorScale" priority="8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8">
    <cfRule type="colorScale" priority="8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2 F75 F69 F63 F40 F36 F18">
    <cfRule type="cellIs" dxfId="779" priority="84" operator="equal">
      <formula>"""A1"""</formula>
    </cfRule>
  </conditionalFormatting>
  <conditionalFormatting sqref="F82 F75 F69 F63 F40 F36 F18">
    <cfRule type="expression" dxfId="778" priority="85">
      <formula>F18="C"</formula>
    </cfRule>
  </conditionalFormatting>
  <conditionalFormatting sqref="F82 F75 F69 F63 F40 F36 F18">
    <cfRule type="expression" dxfId="777" priority="86">
      <formula>F18="C"</formula>
    </cfRule>
  </conditionalFormatting>
  <conditionalFormatting sqref="F82 F75 F69 F63 F40 F36 F18">
    <cfRule type="expression" dxfId="776" priority="87">
      <formula>F18="B"</formula>
    </cfRule>
  </conditionalFormatting>
  <conditionalFormatting sqref="F82 F75 F69 F63 F40 F36 F18">
    <cfRule type="expression" dxfId="775" priority="88">
      <formula>F18="A"</formula>
    </cfRule>
  </conditionalFormatting>
  <conditionalFormatting sqref="F82 F75 F69 F63 F40 F36 F18">
    <cfRule type="expression" dxfId="774" priority="89">
      <formula>F18="A1"</formula>
    </cfRule>
  </conditionalFormatting>
  <conditionalFormatting sqref="F75 F82 F69 F63 F40 F36 F18">
    <cfRule type="colorScale" priority="9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5 F82 F69 F63 F40 F36 F18">
    <cfRule type="colorScale" priority="9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2 F75 F69 F63 F40 F36">
    <cfRule type="expression" dxfId="773" priority="92" stopIfTrue="1">
      <formula>F36="C"</formula>
    </cfRule>
  </conditionalFormatting>
  <conditionalFormatting sqref="F82 F75 F69 F63 F40 F36">
    <cfRule type="expression" dxfId="772" priority="93" stopIfTrue="1">
      <formula>F36="C"</formula>
    </cfRule>
  </conditionalFormatting>
  <conditionalFormatting sqref="F82 F75 F69 F63 F40 F36">
    <cfRule type="expression" dxfId="771" priority="94" stopIfTrue="1">
      <formula>F36="B"</formula>
    </cfRule>
  </conditionalFormatting>
  <conditionalFormatting sqref="F82 F75 F69 F63 F40 F36">
    <cfRule type="expression" dxfId="770" priority="95" stopIfTrue="1">
      <formula>F36="A"</formula>
    </cfRule>
  </conditionalFormatting>
  <conditionalFormatting sqref="F82 F75 F69 F63 F40 F36">
    <cfRule type="expression" dxfId="769" priority="96" stopIfTrue="1">
      <formula>#REF!</formula>
    </cfRule>
  </conditionalFormatting>
  <conditionalFormatting sqref="F75 F82 F69 F63 F40 F36">
    <cfRule type="colorScale" priority="9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5 F82 F69 F63 F40 F36">
    <cfRule type="colorScale" priority="9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3">
    <cfRule type="cellIs" dxfId="768" priority="99" operator="equal">
      <formula>"""A1"""</formula>
    </cfRule>
  </conditionalFormatting>
  <conditionalFormatting sqref="F83">
    <cfRule type="expression" dxfId="767" priority="100">
      <formula>F83="C"</formula>
    </cfRule>
  </conditionalFormatting>
  <conditionalFormatting sqref="F83">
    <cfRule type="expression" dxfId="766" priority="101">
      <formula>F83="C"</formula>
    </cfRule>
  </conditionalFormatting>
  <conditionalFormatting sqref="F83">
    <cfRule type="expression" dxfId="765" priority="102">
      <formula>F83="B"</formula>
    </cfRule>
  </conditionalFormatting>
  <conditionalFormatting sqref="F83">
    <cfRule type="expression" dxfId="764" priority="103">
      <formula>F83="A"</formula>
    </cfRule>
  </conditionalFormatting>
  <conditionalFormatting sqref="F83">
    <cfRule type="expression" dxfId="763" priority="104">
      <formula>F83="A1"</formula>
    </cfRule>
  </conditionalFormatting>
  <conditionalFormatting sqref="F83">
    <cfRule type="colorScale" priority="10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3">
    <cfRule type="colorScale" priority="10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3">
    <cfRule type="expression" dxfId="762" priority="107" stopIfTrue="1">
      <formula>F83="C"</formula>
    </cfRule>
  </conditionalFormatting>
  <conditionalFormatting sqref="F83">
    <cfRule type="expression" dxfId="761" priority="108" stopIfTrue="1">
      <formula>F83="C"</formula>
    </cfRule>
  </conditionalFormatting>
  <conditionalFormatting sqref="F83">
    <cfRule type="expression" dxfId="760" priority="109" stopIfTrue="1">
      <formula>F83="B"</formula>
    </cfRule>
  </conditionalFormatting>
  <conditionalFormatting sqref="F83">
    <cfRule type="expression" dxfId="759" priority="110" stopIfTrue="1">
      <formula>F83="A"</formula>
    </cfRule>
  </conditionalFormatting>
  <conditionalFormatting sqref="F83">
    <cfRule type="expression" dxfId="758" priority="111" stopIfTrue="1">
      <formula>#REF!</formula>
    </cfRule>
  </conditionalFormatting>
  <conditionalFormatting sqref="F83">
    <cfRule type="colorScale" priority="11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3">
    <cfRule type="colorScale" priority="11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6:G77 F81 F78">
    <cfRule type="cellIs" dxfId="757" priority="114" operator="equal">
      <formula>"""A1"""</formula>
    </cfRule>
  </conditionalFormatting>
  <conditionalFormatting sqref="F76:G77 F81 F78">
    <cfRule type="expression" dxfId="756" priority="115">
      <formula>F76="C"</formula>
    </cfRule>
  </conditionalFormatting>
  <conditionalFormatting sqref="F76:G77 F81 F78">
    <cfRule type="expression" dxfId="755" priority="116">
      <formula>F76="C"</formula>
    </cfRule>
  </conditionalFormatting>
  <conditionalFormatting sqref="F76:G77 F81 F78">
    <cfRule type="expression" dxfId="754" priority="117">
      <formula>F76="B"</formula>
    </cfRule>
  </conditionalFormatting>
  <conditionalFormatting sqref="F76:G77 F81 F78">
    <cfRule type="expression" dxfId="753" priority="118">
      <formula>F76="A"</formula>
    </cfRule>
  </conditionalFormatting>
  <conditionalFormatting sqref="F76:G77 F81 F78">
    <cfRule type="expression" dxfId="752" priority="119">
      <formula>F76="A1"</formula>
    </cfRule>
  </conditionalFormatting>
  <conditionalFormatting sqref="F76:G77 F81 F78">
    <cfRule type="colorScale" priority="12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6:G77 F81 F78">
    <cfRule type="colorScale" priority="12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6:G77 F81 F78">
    <cfRule type="expression" dxfId="751" priority="122" stopIfTrue="1">
      <formula>F76="C"</formula>
    </cfRule>
  </conditionalFormatting>
  <conditionalFormatting sqref="F76:G77 F81 F78">
    <cfRule type="expression" dxfId="750" priority="123" stopIfTrue="1">
      <formula>F76="C"</formula>
    </cfRule>
  </conditionalFormatting>
  <conditionalFormatting sqref="F76:G77 F81 F78">
    <cfRule type="expression" dxfId="749" priority="124" stopIfTrue="1">
      <formula>F76="B"</formula>
    </cfRule>
  </conditionalFormatting>
  <conditionalFormatting sqref="F76:G77 F81 F78">
    <cfRule type="expression" dxfId="748" priority="125" stopIfTrue="1">
      <formula>F76="A"</formula>
    </cfRule>
  </conditionalFormatting>
  <conditionalFormatting sqref="F76:G77 F81 F78">
    <cfRule type="expression" dxfId="747" priority="126" stopIfTrue="1">
      <formula>#REF!</formula>
    </cfRule>
  </conditionalFormatting>
  <conditionalFormatting sqref="F76:G77 F81 F78">
    <cfRule type="colorScale" priority="12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6:G77 F81 F78">
    <cfRule type="colorScale" priority="12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4">
    <cfRule type="cellIs" dxfId="746" priority="129" operator="equal">
      <formula>"""A1"""</formula>
    </cfRule>
  </conditionalFormatting>
  <conditionalFormatting sqref="F74">
    <cfRule type="expression" dxfId="745" priority="130">
      <formula>F74="C"</formula>
    </cfRule>
  </conditionalFormatting>
  <conditionalFormatting sqref="F74">
    <cfRule type="expression" dxfId="744" priority="131">
      <formula>F74="C"</formula>
    </cfRule>
  </conditionalFormatting>
  <conditionalFormatting sqref="F74">
    <cfRule type="expression" dxfId="743" priority="132">
      <formula>F74="B"</formula>
    </cfRule>
  </conditionalFormatting>
  <conditionalFormatting sqref="F74">
    <cfRule type="expression" dxfId="742" priority="133">
      <formula>F74="A"</formula>
    </cfRule>
  </conditionalFormatting>
  <conditionalFormatting sqref="F74">
    <cfRule type="expression" dxfId="741" priority="134">
      <formula>F74="A1"</formula>
    </cfRule>
  </conditionalFormatting>
  <conditionalFormatting sqref="F74">
    <cfRule type="colorScale" priority="13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4">
    <cfRule type="colorScale" priority="13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4">
    <cfRule type="expression" dxfId="740" priority="137" stopIfTrue="1">
      <formula>F74="C"</formula>
    </cfRule>
  </conditionalFormatting>
  <conditionalFormatting sqref="F74">
    <cfRule type="expression" dxfId="739" priority="138" stopIfTrue="1">
      <formula>F74="C"</formula>
    </cfRule>
  </conditionalFormatting>
  <conditionalFormatting sqref="F74">
    <cfRule type="expression" dxfId="738" priority="139" stopIfTrue="1">
      <formula>F74="B"</formula>
    </cfRule>
  </conditionalFormatting>
  <conditionalFormatting sqref="F74">
    <cfRule type="expression" dxfId="737" priority="140" stopIfTrue="1">
      <formula>F74="A"</formula>
    </cfRule>
  </conditionalFormatting>
  <conditionalFormatting sqref="F74">
    <cfRule type="expression" dxfId="736" priority="141" stopIfTrue="1">
      <formula>#REF!</formula>
    </cfRule>
  </conditionalFormatting>
  <conditionalFormatting sqref="F74">
    <cfRule type="colorScale" priority="1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4">
    <cfRule type="colorScale" priority="14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62">
    <cfRule type="cellIs" dxfId="735" priority="144" operator="equal">
      <formula>"""A1"""</formula>
    </cfRule>
  </conditionalFormatting>
  <conditionalFormatting sqref="F62">
    <cfRule type="expression" dxfId="734" priority="145">
      <formula>F62="C"</formula>
    </cfRule>
  </conditionalFormatting>
  <conditionalFormatting sqref="F62">
    <cfRule type="expression" dxfId="733" priority="146">
      <formula>F62="C"</formula>
    </cfRule>
  </conditionalFormatting>
  <conditionalFormatting sqref="F62">
    <cfRule type="expression" dxfId="732" priority="147">
      <formula>F62="B"</formula>
    </cfRule>
  </conditionalFormatting>
  <conditionalFormatting sqref="F62">
    <cfRule type="expression" dxfId="731" priority="148">
      <formula>F62="A"</formula>
    </cfRule>
  </conditionalFormatting>
  <conditionalFormatting sqref="F62">
    <cfRule type="expression" dxfId="730" priority="149">
      <formula>F62="A1"</formula>
    </cfRule>
  </conditionalFormatting>
  <conditionalFormatting sqref="F62">
    <cfRule type="colorScale" priority="15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2">
    <cfRule type="colorScale" priority="15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62">
    <cfRule type="expression" dxfId="729" priority="152" stopIfTrue="1">
      <formula>F62="C"</formula>
    </cfRule>
  </conditionalFormatting>
  <conditionalFormatting sqref="F62">
    <cfRule type="expression" dxfId="728" priority="153" stopIfTrue="1">
      <formula>F62="C"</formula>
    </cfRule>
  </conditionalFormatting>
  <conditionalFormatting sqref="F62">
    <cfRule type="expression" dxfId="727" priority="154" stopIfTrue="1">
      <formula>F62="B"</formula>
    </cfRule>
  </conditionalFormatting>
  <conditionalFormatting sqref="F62">
    <cfRule type="expression" dxfId="726" priority="155" stopIfTrue="1">
      <formula>F62="A"</formula>
    </cfRule>
  </conditionalFormatting>
  <conditionalFormatting sqref="F62">
    <cfRule type="expression" dxfId="725" priority="156" stopIfTrue="1">
      <formula>#REF!</formula>
    </cfRule>
  </conditionalFormatting>
  <conditionalFormatting sqref="F62">
    <cfRule type="colorScale" priority="15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2">
    <cfRule type="colorScale" priority="15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59:F60">
    <cfRule type="cellIs" dxfId="724" priority="159" operator="equal">
      <formula>"""A1"""</formula>
    </cfRule>
  </conditionalFormatting>
  <conditionalFormatting sqref="F59:F60">
    <cfRule type="expression" dxfId="723" priority="160">
      <formula>F59="C"</formula>
    </cfRule>
  </conditionalFormatting>
  <conditionalFormatting sqref="F59:F60">
    <cfRule type="expression" dxfId="722" priority="161">
      <formula>F59="C"</formula>
    </cfRule>
  </conditionalFormatting>
  <conditionalFormatting sqref="F59:F60">
    <cfRule type="expression" dxfId="721" priority="162">
      <formula>F59="B"</formula>
    </cfRule>
  </conditionalFormatting>
  <conditionalFormatting sqref="F59:F60">
    <cfRule type="expression" dxfId="720" priority="163">
      <formula>F59="A"</formula>
    </cfRule>
  </conditionalFormatting>
  <conditionalFormatting sqref="F59:F60">
    <cfRule type="expression" dxfId="719" priority="164">
      <formula>F59="A1"</formula>
    </cfRule>
  </conditionalFormatting>
  <conditionalFormatting sqref="F59:F60">
    <cfRule type="colorScale" priority="16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9:F60">
    <cfRule type="colorScale" priority="16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59:F60">
    <cfRule type="expression" dxfId="718" priority="167" stopIfTrue="1">
      <formula>F59="C"</formula>
    </cfRule>
  </conditionalFormatting>
  <conditionalFormatting sqref="F59:F60">
    <cfRule type="expression" dxfId="717" priority="168" stopIfTrue="1">
      <formula>F59="C"</formula>
    </cfRule>
  </conditionalFormatting>
  <conditionalFormatting sqref="F59:F60">
    <cfRule type="expression" dxfId="716" priority="169" stopIfTrue="1">
      <formula>F59="B"</formula>
    </cfRule>
  </conditionalFormatting>
  <conditionalFormatting sqref="F59:F60">
    <cfRule type="expression" dxfId="715" priority="170" stopIfTrue="1">
      <formula>F59="A"</formula>
    </cfRule>
  </conditionalFormatting>
  <conditionalFormatting sqref="F59:F60">
    <cfRule type="expression" dxfId="714" priority="171" stopIfTrue="1">
      <formula>#REF!</formula>
    </cfRule>
  </conditionalFormatting>
  <conditionalFormatting sqref="F59:F60">
    <cfRule type="colorScale" priority="17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9:F60">
    <cfRule type="colorScale" priority="17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41 F43:F44 F49">
    <cfRule type="cellIs" dxfId="713" priority="174" operator="equal">
      <formula>"""A1"""</formula>
    </cfRule>
  </conditionalFormatting>
  <conditionalFormatting sqref="F43:F44 F41 F49">
    <cfRule type="expression" dxfId="712" priority="175">
      <formula>F41="C"</formula>
    </cfRule>
  </conditionalFormatting>
  <conditionalFormatting sqref="F43:F44 F41 F49">
    <cfRule type="expression" dxfId="711" priority="176">
      <formula>F41="C"</formula>
    </cfRule>
  </conditionalFormatting>
  <conditionalFormatting sqref="F43:F44 F41 F49">
    <cfRule type="expression" dxfId="710" priority="177">
      <formula>F41="B"</formula>
    </cfRule>
  </conditionalFormatting>
  <conditionalFormatting sqref="F43:F44 F41 F49">
    <cfRule type="expression" dxfId="709" priority="178">
      <formula>F41="A"</formula>
    </cfRule>
  </conditionalFormatting>
  <conditionalFormatting sqref="F43:F44 F41 F49">
    <cfRule type="expression" dxfId="708" priority="179">
      <formula>F41="A1"</formula>
    </cfRule>
  </conditionalFormatting>
  <conditionalFormatting sqref="F43:F44 F41 F49">
    <cfRule type="colorScale" priority="18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3:F44 F41 F49">
    <cfRule type="colorScale" priority="18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43:F44 F41 F49">
    <cfRule type="expression" dxfId="707" priority="182" stopIfTrue="1">
      <formula>F41="C"</formula>
    </cfRule>
  </conditionalFormatting>
  <conditionalFormatting sqref="F43:F44 F41 F49">
    <cfRule type="expression" dxfId="706" priority="183" stopIfTrue="1">
      <formula>F41="C"</formula>
    </cfRule>
  </conditionalFormatting>
  <conditionalFormatting sqref="F43:F44 F41 F49">
    <cfRule type="expression" dxfId="705" priority="184" stopIfTrue="1">
      <formula>F41="B"</formula>
    </cfRule>
  </conditionalFormatting>
  <conditionalFormatting sqref="F43:F44 F41 F49">
    <cfRule type="expression" dxfId="704" priority="185" stopIfTrue="1">
      <formula>F41="A"</formula>
    </cfRule>
  </conditionalFormatting>
  <conditionalFormatting sqref="F43:F44 F41 F49">
    <cfRule type="expression" dxfId="703" priority="186" stopIfTrue="1">
      <formula>#REF!</formula>
    </cfRule>
  </conditionalFormatting>
  <conditionalFormatting sqref="F43:F44 F41 F49">
    <cfRule type="colorScale" priority="18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3:F44 F41 F49">
    <cfRule type="colorScale" priority="18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37">
    <cfRule type="cellIs" dxfId="702" priority="189" operator="equal">
      <formula>"""A1"""</formula>
    </cfRule>
  </conditionalFormatting>
  <conditionalFormatting sqref="F37">
    <cfRule type="expression" dxfId="701" priority="190">
      <formula>F37="C"</formula>
    </cfRule>
  </conditionalFormatting>
  <conditionalFormatting sqref="F37">
    <cfRule type="expression" dxfId="700" priority="191">
      <formula>F37="C"</formula>
    </cfRule>
  </conditionalFormatting>
  <conditionalFormatting sqref="F37">
    <cfRule type="expression" dxfId="699" priority="192">
      <formula>F37="B"</formula>
    </cfRule>
  </conditionalFormatting>
  <conditionalFormatting sqref="F37">
    <cfRule type="expression" dxfId="698" priority="193">
      <formula>F37="A"</formula>
    </cfRule>
  </conditionalFormatting>
  <conditionalFormatting sqref="F37">
    <cfRule type="expression" dxfId="697" priority="194">
      <formula>F37="A1"</formula>
    </cfRule>
  </conditionalFormatting>
  <conditionalFormatting sqref="F37">
    <cfRule type="colorScale" priority="19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7">
    <cfRule type="colorScale" priority="19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37">
    <cfRule type="expression" dxfId="696" priority="197" stopIfTrue="1">
      <formula>F37="C"</formula>
    </cfRule>
  </conditionalFormatting>
  <conditionalFormatting sqref="F37">
    <cfRule type="expression" dxfId="695" priority="198" stopIfTrue="1">
      <formula>F37="C"</formula>
    </cfRule>
  </conditionalFormatting>
  <conditionalFormatting sqref="F37">
    <cfRule type="expression" dxfId="694" priority="199" stopIfTrue="1">
      <formula>F37="B"</formula>
    </cfRule>
  </conditionalFormatting>
  <conditionalFormatting sqref="F37">
    <cfRule type="expression" dxfId="693" priority="200" stopIfTrue="1">
      <formula>F37="A"</formula>
    </cfRule>
  </conditionalFormatting>
  <conditionalFormatting sqref="F37">
    <cfRule type="expression" dxfId="692" priority="201" stopIfTrue="1">
      <formula>#REF!</formula>
    </cfRule>
  </conditionalFormatting>
  <conditionalFormatting sqref="F37">
    <cfRule type="colorScale" priority="20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7">
    <cfRule type="colorScale" priority="20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35">
    <cfRule type="cellIs" dxfId="691" priority="204" operator="equal">
      <formula>"""A1"""</formula>
    </cfRule>
  </conditionalFormatting>
  <conditionalFormatting sqref="F35">
    <cfRule type="expression" dxfId="690" priority="205">
      <formula>F35="C"</formula>
    </cfRule>
  </conditionalFormatting>
  <conditionalFormatting sqref="F35">
    <cfRule type="expression" dxfId="689" priority="206">
      <formula>F35="C"</formula>
    </cfRule>
  </conditionalFormatting>
  <conditionalFormatting sqref="F35">
    <cfRule type="expression" dxfId="688" priority="207">
      <formula>F35="B"</formula>
    </cfRule>
  </conditionalFormatting>
  <conditionalFormatting sqref="F35">
    <cfRule type="expression" dxfId="687" priority="208">
      <formula>F35="A"</formula>
    </cfRule>
  </conditionalFormatting>
  <conditionalFormatting sqref="F35">
    <cfRule type="expression" dxfId="686" priority="209">
      <formula>F35="A1"</formula>
    </cfRule>
  </conditionalFormatting>
  <conditionalFormatting sqref="F35">
    <cfRule type="colorScale" priority="21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5">
    <cfRule type="colorScale" priority="21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35">
    <cfRule type="expression" dxfId="685" priority="212" stopIfTrue="1">
      <formula>F35="C"</formula>
    </cfRule>
  </conditionalFormatting>
  <conditionalFormatting sqref="F35">
    <cfRule type="expression" dxfId="684" priority="213" stopIfTrue="1">
      <formula>F35="C"</formula>
    </cfRule>
  </conditionalFormatting>
  <conditionalFormatting sqref="F35">
    <cfRule type="expression" dxfId="683" priority="214" stopIfTrue="1">
      <formula>F35="B"</formula>
    </cfRule>
  </conditionalFormatting>
  <conditionalFormatting sqref="F35">
    <cfRule type="expression" dxfId="682" priority="215" stopIfTrue="1">
      <formula>F35="A"</formula>
    </cfRule>
  </conditionalFormatting>
  <conditionalFormatting sqref="F35">
    <cfRule type="expression" dxfId="681" priority="216" stopIfTrue="1">
      <formula>#REF!</formula>
    </cfRule>
  </conditionalFormatting>
  <conditionalFormatting sqref="F35">
    <cfRule type="colorScale" priority="21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5">
    <cfRule type="colorScale" priority="21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7">
    <cfRule type="cellIs" dxfId="680" priority="219" operator="equal">
      <formula>"""A1"""</formula>
    </cfRule>
  </conditionalFormatting>
  <conditionalFormatting sqref="F27">
    <cfRule type="expression" dxfId="679" priority="220">
      <formula>F27="C"</formula>
    </cfRule>
  </conditionalFormatting>
  <conditionalFormatting sqref="F27">
    <cfRule type="expression" dxfId="678" priority="221">
      <formula>F27="C"</formula>
    </cfRule>
  </conditionalFormatting>
  <conditionalFormatting sqref="F27">
    <cfRule type="expression" dxfId="677" priority="222">
      <formula>F27="B"</formula>
    </cfRule>
  </conditionalFormatting>
  <conditionalFormatting sqref="F27">
    <cfRule type="expression" dxfId="676" priority="223">
      <formula>F27="A"</formula>
    </cfRule>
  </conditionalFormatting>
  <conditionalFormatting sqref="F27">
    <cfRule type="expression" dxfId="675" priority="224">
      <formula>F27="A1"</formula>
    </cfRule>
  </conditionalFormatting>
  <conditionalFormatting sqref="F27">
    <cfRule type="colorScale" priority="22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7">
    <cfRule type="colorScale" priority="22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7">
    <cfRule type="expression" dxfId="674" priority="227" stopIfTrue="1">
      <formula>F27="C"</formula>
    </cfRule>
  </conditionalFormatting>
  <conditionalFormatting sqref="F27">
    <cfRule type="expression" dxfId="673" priority="228" stopIfTrue="1">
      <formula>F27="C"</formula>
    </cfRule>
  </conditionalFormatting>
  <conditionalFormatting sqref="F27">
    <cfRule type="expression" dxfId="672" priority="229" stopIfTrue="1">
      <formula>F27="B"</formula>
    </cfRule>
  </conditionalFormatting>
  <conditionalFormatting sqref="F27">
    <cfRule type="expression" dxfId="671" priority="230" stopIfTrue="1">
      <formula>F27="A"</formula>
    </cfRule>
  </conditionalFormatting>
  <conditionalFormatting sqref="F27">
    <cfRule type="expression" dxfId="670" priority="231" stopIfTrue="1">
      <formula>#REF!</formula>
    </cfRule>
  </conditionalFormatting>
  <conditionalFormatting sqref="F27">
    <cfRule type="colorScale" priority="23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7">
    <cfRule type="colorScale" priority="23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5:G25 F23:F24">
    <cfRule type="cellIs" dxfId="669" priority="234" operator="equal">
      <formula>"""A1"""</formula>
    </cfRule>
  </conditionalFormatting>
  <conditionalFormatting sqref="F25:G25 F23:F24">
    <cfRule type="expression" dxfId="668" priority="235">
      <formula>F23="C"</formula>
    </cfRule>
  </conditionalFormatting>
  <conditionalFormatting sqref="F25:G25 F23:F24">
    <cfRule type="expression" dxfId="667" priority="236">
      <formula>F23="C"</formula>
    </cfRule>
  </conditionalFormatting>
  <conditionalFormatting sqref="F25:G25 F23:F24">
    <cfRule type="expression" dxfId="666" priority="237">
      <formula>F23="B"</formula>
    </cfRule>
  </conditionalFormatting>
  <conditionalFormatting sqref="F25:G25 F23:F24">
    <cfRule type="expression" dxfId="665" priority="238">
      <formula>F23="A"</formula>
    </cfRule>
  </conditionalFormatting>
  <conditionalFormatting sqref="F25:G25 F23:F24">
    <cfRule type="expression" dxfId="664" priority="239">
      <formula>F23="A1"</formula>
    </cfRule>
  </conditionalFormatting>
  <conditionalFormatting sqref="F25:G25 F23:F24">
    <cfRule type="colorScale" priority="24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5:G25 F23:F24">
    <cfRule type="colorScale" priority="24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5:G25 F23:F24">
    <cfRule type="expression" dxfId="663" priority="242" stopIfTrue="1">
      <formula>F23="C"</formula>
    </cfRule>
  </conditionalFormatting>
  <conditionalFormatting sqref="F25:G25 F23:F24">
    <cfRule type="expression" dxfId="662" priority="243" stopIfTrue="1">
      <formula>F23="C"</formula>
    </cfRule>
  </conditionalFormatting>
  <conditionalFormatting sqref="F25:G25 F23:F24">
    <cfRule type="expression" dxfId="661" priority="244" stopIfTrue="1">
      <formula>F23="B"</formula>
    </cfRule>
  </conditionalFormatting>
  <conditionalFormatting sqref="F25:G25 F23:F24">
    <cfRule type="expression" dxfId="660" priority="245" stopIfTrue="1">
      <formula>F23="A"</formula>
    </cfRule>
  </conditionalFormatting>
  <conditionalFormatting sqref="F25:G25 F23:F24">
    <cfRule type="expression" dxfId="659" priority="246" stopIfTrue="1">
      <formula>#REF!</formula>
    </cfRule>
  </conditionalFormatting>
  <conditionalFormatting sqref="F25:G25 F23:F24">
    <cfRule type="colorScale" priority="24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5:G25 F23:F24">
    <cfRule type="colorScale" priority="24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:G13">
    <cfRule type="cellIs" dxfId="658" priority="249" operator="equal">
      <formula>"""A1"""</formula>
    </cfRule>
  </conditionalFormatting>
  <conditionalFormatting sqref="F13:G13">
    <cfRule type="expression" dxfId="657" priority="250">
      <formula>F13="C"</formula>
    </cfRule>
  </conditionalFormatting>
  <conditionalFormatting sqref="F13:G13">
    <cfRule type="expression" dxfId="656" priority="251">
      <formula>F13="C"</formula>
    </cfRule>
  </conditionalFormatting>
  <conditionalFormatting sqref="F13:G13">
    <cfRule type="expression" dxfId="655" priority="252">
      <formula>F13="B"</formula>
    </cfRule>
  </conditionalFormatting>
  <conditionalFormatting sqref="F13:G13">
    <cfRule type="expression" dxfId="654" priority="253">
      <formula>F13="A"</formula>
    </cfRule>
  </conditionalFormatting>
  <conditionalFormatting sqref="F13:G13">
    <cfRule type="expression" dxfId="653" priority="254">
      <formula>F13="A1"</formula>
    </cfRule>
  </conditionalFormatting>
  <conditionalFormatting sqref="F13:G13">
    <cfRule type="colorScale" priority="255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:G13">
    <cfRule type="colorScale" priority="256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:G13">
    <cfRule type="expression" dxfId="652" priority="257" stopIfTrue="1">
      <formula>F13="C"</formula>
    </cfRule>
  </conditionalFormatting>
  <conditionalFormatting sqref="F13:G13">
    <cfRule type="expression" dxfId="651" priority="258" stopIfTrue="1">
      <formula>F13="C"</formula>
    </cfRule>
  </conditionalFormatting>
  <conditionalFormatting sqref="F13:G13">
    <cfRule type="expression" dxfId="650" priority="259" stopIfTrue="1">
      <formula>F13="B"</formula>
    </cfRule>
  </conditionalFormatting>
  <conditionalFormatting sqref="F13:G13">
    <cfRule type="expression" dxfId="649" priority="260" stopIfTrue="1">
      <formula>F13="A"</formula>
    </cfRule>
  </conditionalFormatting>
  <conditionalFormatting sqref="F13:G13">
    <cfRule type="expression" dxfId="648" priority="261" stopIfTrue="1">
      <formula>#REF!</formula>
    </cfRule>
  </conditionalFormatting>
  <conditionalFormatting sqref="F13:G13">
    <cfRule type="colorScale" priority="26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:G13">
    <cfRule type="colorScale" priority="26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2">
    <cfRule type="cellIs" dxfId="647" priority="264" operator="equal">
      <formula>"""A1"""</formula>
    </cfRule>
  </conditionalFormatting>
  <conditionalFormatting sqref="G82">
    <cfRule type="expression" dxfId="646" priority="265">
      <formula>G82="C"</formula>
    </cfRule>
  </conditionalFormatting>
  <conditionalFormatting sqref="G82">
    <cfRule type="expression" dxfId="645" priority="266">
      <formula>G82="C"</formula>
    </cfRule>
  </conditionalFormatting>
  <conditionalFormatting sqref="G82">
    <cfRule type="expression" dxfId="644" priority="267">
      <formula>G82="B"</formula>
    </cfRule>
  </conditionalFormatting>
  <conditionalFormatting sqref="G82">
    <cfRule type="expression" dxfId="643" priority="268">
      <formula>G82="A"</formula>
    </cfRule>
  </conditionalFormatting>
  <conditionalFormatting sqref="G82">
    <cfRule type="expression" dxfId="642" priority="269">
      <formula>G82="A1"</formula>
    </cfRule>
  </conditionalFormatting>
  <conditionalFormatting sqref="G82">
    <cfRule type="colorScale" priority="27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2">
    <cfRule type="colorScale" priority="271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2">
    <cfRule type="cellIs" dxfId="641" priority="272" operator="equal">
      <formula>"""A1"""</formula>
    </cfRule>
  </conditionalFormatting>
  <conditionalFormatting sqref="G82">
    <cfRule type="expression" dxfId="640" priority="273">
      <formula>G82="C"</formula>
    </cfRule>
  </conditionalFormatting>
  <conditionalFormatting sqref="G82">
    <cfRule type="expression" dxfId="639" priority="274">
      <formula>G82="C"</formula>
    </cfRule>
  </conditionalFormatting>
  <conditionalFormatting sqref="G82">
    <cfRule type="expression" dxfId="638" priority="275">
      <formula>G82="B"</formula>
    </cfRule>
  </conditionalFormatting>
  <conditionalFormatting sqref="G82">
    <cfRule type="expression" dxfId="637" priority="276">
      <formula>G82="A"</formula>
    </cfRule>
  </conditionalFormatting>
  <conditionalFormatting sqref="G82">
    <cfRule type="expression" dxfId="636" priority="277">
      <formula>G82="A1"</formula>
    </cfRule>
  </conditionalFormatting>
  <conditionalFormatting sqref="G82">
    <cfRule type="colorScale" priority="27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2">
    <cfRule type="colorScale" priority="279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91">
    <cfRule type="cellIs" dxfId="635" priority="280" operator="equal">
      <formula>"""A1"""</formula>
    </cfRule>
  </conditionalFormatting>
  <conditionalFormatting sqref="G91">
    <cfRule type="expression" dxfId="634" priority="281">
      <formula>G91="C"</formula>
    </cfRule>
  </conditionalFormatting>
  <conditionalFormatting sqref="G91">
    <cfRule type="expression" dxfId="633" priority="282">
      <formula>G91="C"</formula>
    </cfRule>
  </conditionalFormatting>
  <conditionalFormatting sqref="G91">
    <cfRule type="expression" dxfId="632" priority="283">
      <formula>G91="B"</formula>
    </cfRule>
  </conditionalFormatting>
  <conditionalFormatting sqref="G91">
    <cfRule type="expression" dxfId="631" priority="284">
      <formula>G91="A"</formula>
    </cfRule>
  </conditionalFormatting>
  <conditionalFormatting sqref="G91">
    <cfRule type="expression" dxfId="630" priority="285">
      <formula>G91="A1"</formula>
    </cfRule>
  </conditionalFormatting>
  <conditionalFormatting sqref="G91">
    <cfRule type="colorScale" priority="28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91">
    <cfRule type="colorScale" priority="287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91">
    <cfRule type="cellIs" dxfId="629" priority="288" operator="equal">
      <formula>"""A1"""</formula>
    </cfRule>
  </conditionalFormatting>
  <conditionalFormatting sqref="G91">
    <cfRule type="expression" dxfId="628" priority="289">
      <formula>G91="C"</formula>
    </cfRule>
  </conditionalFormatting>
  <conditionalFormatting sqref="G91">
    <cfRule type="expression" dxfId="627" priority="290">
      <formula>G91="C"</formula>
    </cfRule>
  </conditionalFormatting>
  <conditionalFormatting sqref="G91">
    <cfRule type="expression" dxfId="626" priority="291">
      <formula>G91="B"</formula>
    </cfRule>
  </conditionalFormatting>
  <conditionalFormatting sqref="G91">
    <cfRule type="expression" dxfId="625" priority="292">
      <formula>G91="A"</formula>
    </cfRule>
  </conditionalFormatting>
  <conditionalFormatting sqref="G91">
    <cfRule type="expression" dxfId="624" priority="293">
      <formula>G91="A1"</formula>
    </cfRule>
  </conditionalFormatting>
  <conditionalFormatting sqref="G91">
    <cfRule type="colorScale" priority="29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91">
    <cfRule type="colorScale" priority="29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H133:H134 H138 H141:H146 F139:H140 F135:H137 F132:H132">
    <cfRule type="cellIs" dxfId="623" priority="296" operator="equal">
      <formula>"""A1"""</formula>
    </cfRule>
  </conditionalFormatting>
  <conditionalFormatting sqref="H133:H134 H138 H141:H146 F139:H140 F135:H137 F132:H132">
    <cfRule type="expression" dxfId="622" priority="297">
      <formula>F132="C"</formula>
    </cfRule>
  </conditionalFormatting>
  <conditionalFormatting sqref="H133:H134 H138 H141:H146 F139:H140 F135:H137 F132:H132">
    <cfRule type="expression" dxfId="621" priority="298">
      <formula>F132="C"</formula>
    </cfRule>
  </conditionalFormatting>
  <conditionalFormatting sqref="H133:H134 H138 H141:H146 F139:H140 F135:H137 F132:H132">
    <cfRule type="expression" dxfId="620" priority="299">
      <formula>F132="B"</formula>
    </cfRule>
  </conditionalFormatting>
  <conditionalFormatting sqref="H133:H134 H138 H141:H146 F139:H140 F135:H137 F132:H132">
    <cfRule type="expression" dxfId="619" priority="300">
      <formula>F132="A"</formula>
    </cfRule>
  </conditionalFormatting>
  <conditionalFormatting sqref="H133:H134 H138 H141:H146 F139:H140 F135:H137 F132:H132">
    <cfRule type="expression" dxfId="618" priority="301">
      <formula>F132="A1"</formula>
    </cfRule>
  </conditionalFormatting>
  <conditionalFormatting sqref="H133:H134 H138 H141:H146 F139:H140 F135:H137 F132:H132">
    <cfRule type="colorScale" priority="30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33:H134 H138 H141:H146 F139:H140 F135:H137 F132:H132">
    <cfRule type="colorScale" priority="30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9:G140 F135:G137 F132:G132">
    <cfRule type="expression" dxfId="617" priority="304" stopIfTrue="1">
      <formula>F132="C"</formula>
    </cfRule>
  </conditionalFormatting>
  <conditionalFormatting sqref="F139:G140 F135:G137 F132:G132">
    <cfRule type="expression" dxfId="616" priority="305" stopIfTrue="1">
      <formula>F132="C"</formula>
    </cfRule>
  </conditionalFormatting>
  <conditionalFormatting sqref="F139:G140 F135:G137 F132:G132">
    <cfRule type="expression" dxfId="615" priority="306" stopIfTrue="1">
      <formula>F132="B"</formula>
    </cfRule>
  </conditionalFormatting>
  <conditionalFormatting sqref="F139:G140 F135:G137 F132:G132">
    <cfRule type="expression" dxfId="614" priority="307" stopIfTrue="1">
      <formula>F132="A"</formula>
    </cfRule>
  </conditionalFormatting>
  <conditionalFormatting sqref="F139:G140 F135:G137 F132:G132">
    <cfRule type="expression" dxfId="613" priority="308" stopIfTrue="1">
      <formula>#REF!</formula>
    </cfRule>
  </conditionalFormatting>
  <conditionalFormatting sqref="F139:G140 F135:G137 F132:G132">
    <cfRule type="colorScale" priority="30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9:G140 F135:G137 F132:G132">
    <cfRule type="colorScale" priority="31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4:G17">
    <cfRule type="cellIs" dxfId="612" priority="311" operator="equal">
      <formula>"""A1"""</formula>
    </cfRule>
  </conditionalFormatting>
  <conditionalFormatting sqref="F14:G17">
    <cfRule type="expression" dxfId="611" priority="312">
      <formula>F14="C"</formula>
    </cfRule>
  </conditionalFormatting>
  <conditionalFormatting sqref="F14:G17">
    <cfRule type="expression" dxfId="610" priority="313">
      <formula>F14="C"</formula>
    </cfRule>
  </conditionalFormatting>
  <conditionalFormatting sqref="F14:G17">
    <cfRule type="expression" dxfId="609" priority="314">
      <formula>F14="B"</formula>
    </cfRule>
  </conditionalFormatting>
  <conditionalFormatting sqref="F14:G17">
    <cfRule type="expression" dxfId="608" priority="315">
      <formula>F14="A"</formula>
    </cfRule>
  </conditionalFormatting>
  <conditionalFormatting sqref="F14:G17">
    <cfRule type="expression" dxfId="607" priority="316">
      <formula>F14="A1"</formula>
    </cfRule>
  </conditionalFormatting>
  <conditionalFormatting sqref="F14:G17">
    <cfRule type="colorScale" priority="31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4:G17">
    <cfRule type="colorScale" priority="31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4:G17">
    <cfRule type="expression" dxfId="606" priority="319" stopIfTrue="1">
      <formula>F14="C"</formula>
    </cfRule>
  </conditionalFormatting>
  <conditionalFormatting sqref="F14:G17">
    <cfRule type="expression" dxfId="605" priority="320" stopIfTrue="1">
      <formula>F14="C"</formula>
    </cfRule>
  </conditionalFormatting>
  <conditionalFormatting sqref="F14:G17">
    <cfRule type="expression" dxfId="604" priority="321" stopIfTrue="1">
      <formula>F14="B"</formula>
    </cfRule>
  </conditionalFormatting>
  <conditionalFormatting sqref="F14:G17">
    <cfRule type="expression" dxfId="603" priority="322" stopIfTrue="1">
      <formula>F14="A"</formula>
    </cfRule>
  </conditionalFormatting>
  <conditionalFormatting sqref="F14:G17">
    <cfRule type="expression" dxfId="602" priority="323" stopIfTrue="1">
      <formula>#REF!</formula>
    </cfRule>
  </conditionalFormatting>
  <conditionalFormatting sqref="F14:G17">
    <cfRule type="colorScale" priority="32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4:G17">
    <cfRule type="colorScale" priority="32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9:G22">
    <cfRule type="cellIs" dxfId="601" priority="326" operator="equal">
      <formula>"""A1"""</formula>
    </cfRule>
  </conditionalFormatting>
  <conditionalFormatting sqref="F19:G22">
    <cfRule type="expression" dxfId="600" priority="327">
      <formula>F19="C"</formula>
    </cfRule>
  </conditionalFormatting>
  <conditionalFormatting sqref="F19:G22">
    <cfRule type="expression" dxfId="599" priority="328">
      <formula>F19="C"</formula>
    </cfRule>
  </conditionalFormatting>
  <conditionalFormatting sqref="F19:G22">
    <cfRule type="expression" dxfId="598" priority="329">
      <formula>F19="B"</formula>
    </cfRule>
  </conditionalFormatting>
  <conditionalFormatting sqref="F19:G22">
    <cfRule type="expression" dxfId="597" priority="330">
      <formula>F19="A"</formula>
    </cfRule>
  </conditionalFormatting>
  <conditionalFormatting sqref="F19:G22">
    <cfRule type="expression" dxfId="596" priority="331">
      <formula>F19="A1"</formula>
    </cfRule>
  </conditionalFormatting>
  <conditionalFormatting sqref="F19:G22">
    <cfRule type="colorScale" priority="33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9:G22">
    <cfRule type="colorScale" priority="33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9:G22">
    <cfRule type="expression" dxfId="595" priority="334" stopIfTrue="1">
      <formula>F19="C"</formula>
    </cfRule>
  </conditionalFormatting>
  <conditionalFormatting sqref="F19:G22">
    <cfRule type="expression" dxfId="594" priority="335" stopIfTrue="1">
      <formula>F19="C"</formula>
    </cfRule>
  </conditionalFormatting>
  <conditionalFormatting sqref="F19:G22">
    <cfRule type="expression" dxfId="593" priority="336" stopIfTrue="1">
      <formula>F19="B"</formula>
    </cfRule>
  </conditionalFormatting>
  <conditionalFormatting sqref="F19:G22">
    <cfRule type="expression" dxfId="592" priority="337" stopIfTrue="1">
      <formula>F19="A"</formula>
    </cfRule>
  </conditionalFormatting>
  <conditionalFormatting sqref="F19:G22">
    <cfRule type="expression" dxfId="591" priority="338" stopIfTrue="1">
      <formula>#REF!</formula>
    </cfRule>
  </conditionalFormatting>
  <conditionalFormatting sqref="F19:G22">
    <cfRule type="colorScale" priority="33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9:G22">
    <cfRule type="colorScale" priority="34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6:G26">
    <cfRule type="cellIs" dxfId="590" priority="341" operator="equal">
      <formula>"""A1"""</formula>
    </cfRule>
  </conditionalFormatting>
  <conditionalFormatting sqref="F26:G26">
    <cfRule type="expression" dxfId="589" priority="342">
      <formula>F26="C"</formula>
    </cfRule>
  </conditionalFormatting>
  <conditionalFormatting sqref="F26:G26">
    <cfRule type="expression" dxfId="588" priority="343">
      <formula>F26="C"</formula>
    </cfRule>
  </conditionalFormatting>
  <conditionalFormatting sqref="F26:G26">
    <cfRule type="expression" dxfId="587" priority="344">
      <formula>F26="B"</formula>
    </cfRule>
  </conditionalFormatting>
  <conditionalFormatting sqref="F26:G26">
    <cfRule type="expression" dxfId="586" priority="345">
      <formula>F26="A"</formula>
    </cfRule>
  </conditionalFormatting>
  <conditionalFormatting sqref="F26:G26">
    <cfRule type="expression" dxfId="585" priority="346">
      <formula>F26="A1"</formula>
    </cfRule>
  </conditionalFormatting>
  <conditionalFormatting sqref="F26:G26">
    <cfRule type="colorScale" priority="34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6:G26">
    <cfRule type="colorScale" priority="34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6:G26">
    <cfRule type="expression" dxfId="584" priority="349" stopIfTrue="1">
      <formula>F26="C"</formula>
    </cfRule>
  </conditionalFormatting>
  <conditionalFormatting sqref="F26:G26">
    <cfRule type="expression" dxfId="583" priority="350" stopIfTrue="1">
      <formula>F26="C"</formula>
    </cfRule>
  </conditionalFormatting>
  <conditionalFormatting sqref="F26:G26">
    <cfRule type="expression" dxfId="582" priority="351" stopIfTrue="1">
      <formula>F26="B"</formula>
    </cfRule>
  </conditionalFormatting>
  <conditionalFormatting sqref="F26:G26">
    <cfRule type="expression" dxfId="581" priority="352" stopIfTrue="1">
      <formula>F26="A"</formula>
    </cfRule>
  </conditionalFormatting>
  <conditionalFormatting sqref="F26:G26">
    <cfRule type="expression" dxfId="580" priority="353" stopIfTrue="1">
      <formula>#REF!</formula>
    </cfRule>
  </conditionalFormatting>
  <conditionalFormatting sqref="F26:G26">
    <cfRule type="colorScale" priority="35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6:G26">
    <cfRule type="colorScale" priority="35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8:G34">
    <cfRule type="cellIs" dxfId="579" priority="356" operator="equal">
      <formula>"""A1"""</formula>
    </cfRule>
  </conditionalFormatting>
  <conditionalFormatting sqref="F28:G34">
    <cfRule type="expression" dxfId="578" priority="357">
      <formula>F28="C"</formula>
    </cfRule>
  </conditionalFormatting>
  <conditionalFormatting sqref="F28:G34">
    <cfRule type="expression" dxfId="577" priority="358">
      <formula>F28="C"</formula>
    </cfRule>
  </conditionalFormatting>
  <conditionalFormatting sqref="F28:G34">
    <cfRule type="expression" dxfId="576" priority="359">
      <formula>F28="B"</formula>
    </cfRule>
  </conditionalFormatting>
  <conditionalFormatting sqref="F28:G34">
    <cfRule type="expression" dxfId="575" priority="360">
      <formula>F28="A"</formula>
    </cfRule>
  </conditionalFormatting>
  <conditionalFormatting sqref="F28:G34">
    <cfRule type="expression" dxfId="574" priority="361">
      <formula>F28="A1"</formula>
    </cfRule>
  </conditionalFormatting>
  <conditionalFormatting sqref="F28:G34">
    <cfRule type="colorScale" priority="36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8:G34">
    <cfRule type="colorScale" priority="36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28:G34">
    <cfRule type="expression" dxfId="573" priority="364" stopIfTrue="1">
      <formula>F28="C"</formula>
    </cfRule>
  </conditionalFormatting>
  <conditionalFormatting sqref="F28:G34">
    <cfRule type="expression" dxfId="572" priority="365" stopIfTrue="1">
      <formula>F28="C"</formula>
    </cfRule>
  </conditionalFormatting>
  <conditionalFormatting sqref="F28:G34">
    <cfRule type="expression" dxfId="571" priority="366" stopIfTrue="1">
      <formula>F28="B"</formula>
    </cfRule>
  </conditionalFormatting>
  <conditionalFormatting sqref="F28:G34">
    <cfRule type="expression" dxfId="570" priority="367" stopIfTrue="1">
      <formula>F28="A"</formula>
    </cfRule>
  </conditionalFormatting>
  <conditionalFormatting sqref="F28:G34">
    <cfRule type="expression" dxfId="569" priority="368" stopIfTrue="1">
      <formula>#REF!</formula>
    </cfRule>
  </conditionalFormatting>
  <conditionalFormatting sqref="F28:G34">
    <cfRule type="colorScale" priority="36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8:G34">
    <cfRule type="colorScale" priority="37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38:G39">
    <cfRule type="cellIs" dxfId="568" priority="371" operator="equal">
      <formula>"""A1"""</formula>
    </cfRule>
  </conditionalFormatting>
  <conditionalFormatting sqref="F38:G39">
    <cfRule type="expression" dxfId="567" priority="372">
      <formula>F38="C"</formula>
    </cfRule>
  </conditionalFormatting>
  <conditionalFormatting sqref="F38:G39">
    <cfRule type="expression" dxfId="566" priority="373">
      <formula>F38="C"</formula>
    </cfRule>
  </conditionalFormatting>
  <conditionalFormatting sqref="F38:G39">
    <cfRule type="expression" dxfId="565" priority="374">
      <formula>F38="B"</formula>
    </cfRule>
  </conditionalFormatting>
  <conditionalFormatting sqref="F38:G39">
    <cfRule type="expression" dxfId="564" priority="375">
      <formula>F38="A"</formula>
    </cfRule>
  </conditionalFormatting>
  <conditionalFormatting sqref="F38:G39">
    <cfRule type="expression" dxfId="563" priority="376">
      <formula>F38="A1"</formula>
    </cfRule>
  </conditionalFormatting>
  <conditionalFormatting sqref="F38:G39">
    <cfRule type="colorScale" priority="37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8:G39">
    <cfRule type="colorScale" priority="37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38:G39">
    <cfRule type="expression" dxfId="562" priority="379" stopIfTrue="1">
      <formula>F38="C"</formula>
    </cfRule>
  </conditionalFormatting>
  <conditionalFormatting sqref="F38:G39">
    <cfRule type="expression" dxfId="561" priority="380" stopIfTrue="1">
      <formula>F38="C"</formula>
    </cfRule>
  </conditionalFormatting>
  <conditionalFormatting sqref="F38:G39">
    <cfRule type="expression" dxfId="560" priority="381" stopIfTrue="1">
      <formula>F38="B"</formula>
    </cfRule>
  </conditionalFormatting>
  <conditionalFormatting sqref="F38:G39">
    <cfRule type="expression" dxfId="559" priority="382" stopIfTrue="1">
      <formula>F38="A"</formula>
    </cfRule>
  </conditionalFormatting>
  <conditionalFormatting sqref="F38:G39">
    <cfRule type="expression" dxfId="558" priority="383" stopIfTrue="1">
      <formula>#REF!</formula>
    </cfRule>
  </conditionalFormatting>
  <conditionalFormatting sqref="F38:G39">
    <cfRule type="colorScale" priority="38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8:G39">
    <cfRule type="colorScale" priority="38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42:G42">
    <cfRule type="cellIs" dxfId="557" priority="386" operator="equal">
      <formula>"""A1"""</formula>
    </cfRule>
  </conditionalFormatting>
  <conditionalFormatting sqref="F42:G42">
    <cfRule type="expression" dxfId="556" priority="387">
      <formula>F42="C"</formula>
    </cfRule>
  </conditionalFormatting>
  <conditionalFormatting sqref="F42:G42">
    <cfRule type="expression" dxfId="555" priority="388">
      <formula>F42="C"</formula>
    </cfRule>
  </conditionalFormatting>
  <conditionalFormatting sqref="F42:G42">
    <cfRule type="expression" dxfId="554" priority="389">
      <formula>F42="B"</formula>
    </cfRule>
  </conditionalFormatting>
  <conditionalFormatting sqref="F42:G42">
    <cfRule type="expression" dxfId="553" priority="390">
      <formula>F42="A"</formula>
    </cfRule>
  </conditionalFormatting>
  <conditionalFormatting sqref="F42:G42">
    <cfRule type="expression" dxfId="552" priority="391">
      <formula>F42="A1"</formula>
    </cfRule>
  </conditionalFormatting>
  <conditionalFormatting sqref="F42:G42">
    <cfRule type="colorScale" priority="39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2:G42">
    <cfRule type="colorScale" priority="39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42:G42">
    <cfRule type="expression" dxfId="551" priority="394" stopIfTrue="1">
      <formula>F42="C"</formula>
    </cfRule>
  </conditionalFormatting>
  <conditionalFormatting sqref="F42:G42">
    <cfRule type="expression" dxfId="550" priority="395" stopIfTrue="1">
      <formula>F42="C"</formula>
    </cfRule>
  </conditionalFormatting>
  <conditionalFormatting sqref="F42:G42">
    <cfRule type="expression" dxfId="549" priority="396" stopIfTrue="1">
      <formula>F42="B"</formula>
    </cfRule>
  </conditionalFormatting>
  <conditionalFormatting sqref="F42:G42">
    <cfRule type="expression" dxfId="548" priority="397" stopIfTrue="1">
      <formula>F42="A"</formula>
    </cfRule>
  </conditionalFormatting>
  <conditionalFormatting sqref="F42:G42">
    <cfRule type="expression" dxfId="547" priority="398" stopIfTrue="1">
      <formula>#REF!</formula>
    </cfRule>
  </conditionalFormatting>
  <conditionalFormatting sqref="F42:G42">
    <cfRule type="colorScale" priority="39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2:G42">
    <cfRule type="colorScale" priority="40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45:G48">
    <cfRule type="cellIs" dxfId="546" priority="401" operator="equal">
      <formula>"""A1"""</formula>
    </cfRule>
  </conditionalFormatting>
  <conditionalFormatting sqref="F45:G48">
    <cfRule type="expression" dxfId="545" priority="402">
      <formula>F45="C"</formula>
    </cfRule>
  </conditionalFormatting>
  <conditionalFormatting sqref="F45:G48">
    <cfRule type="expression" dxfId="544" priority="403">
      <formula>F45="C"</formula>
    </cfRule>
  </conditionalFormatting>
  <conditionalFormatting sqref="F45:G48">
    <cfRule type="expression" dxfId="543" priority="404">
      <formula>F45="B"</formula>
    </cfRule>
  </conditionalFormatting>
  <conditionalFormatting sqref="F45:G48">
    <cfRule type="expression" dxfId="542" priority="405">
      <formula>F45="A"</formula>
    </cfRule>
  </conditionalFormatting>
  <conditionalFormatting sqref="F45:G48">
    <cfRule type="expression" dxfId="541" priority="406">
      <formula>F45="A1"</formula>
    </cfRule>
  </conditionalFormatting>
  <conditionalFormatting sqref="F45:G48">
    <cfRule type="colorScale" priority="40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5:G48">
    <cfRule type="colorScale" priority="40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45:G48">
    <cfRule type="expression" dxfId="540" priority="409" stopIfTrue="1">
      <formula>F45="C"</formula>
    </cfRule>
  </conditionalFormatting>
  <conditionalFormatting sqref="F45:G48">
    <cfRule type="expression" dxfId="539" priority="410" stopIfTrue="1">
      <formula>F45="C"</formula>
    </cfRule>
  </conditionalFormatting>
  <conditionalFormatting sqref="F45:G48">
    <cfRule type="expression" dxfId="538" priority="411" stopIfTrue="1">
      <formula>F45="B"</formula>
    </cfRule>
  </conditionalFormatting>
  <conditionalFormatting sqref="F45:G48">
    <cfRule type="expression" dxfId="537" priority="412" stopIfTrue="1">
      <formula>F45="A"</formula>
    </cfRule>
  </conditionalFormatting>
  <conditionalFormatting sqref="F45:G48">
    <cfRule type="expression" dxfId="536" priority="413" stopIfTrue="1">
      <formula>#REF!</formula>
    </cfRule>
  </conditionalFormatting>
  <conditionalFormatting sqref="F45:G48">
    <cfRule type="colorScale" priority="41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5:G48">
    <cfRule type="colorScale" priority="41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50:G58">
    <cfRule type="cellIs" dxfId="535" priority="416" operator="equal">
      <formula>"""A1"""</formula>
    </cfRule>
  </conditionalFormatting>
  <conditionalFormatting sqref="F50:G58">
    <cfRule type="expression" dxfId="534" priority="417">
      <formula>F50="C"</formula>
    </cfRule>
  </conditionalFormatting>
  <conditionalFormatting sqref="F50:G58">
    <cfRule type="expression" dxfId="533" priority="418">
      <formula>F50="C"</formula>
    </cfRule>
  </conditionalFormatting>
  <conditionalFormatting sqref="F50:G58">
    <cfRule type="expression" dxfId="532" priority="419">
      <formula>F50="B"</formula>
    </cfRule>
  </conditionalFormatting>
  <conditionalFormatting sqref="F50:G58">
    <cfRule type="expression" dxfId="531" priority="420">
      <formula>F50="A"</formula>
    </cfRule>
  </conditionalFormatting>
  <conditionalFormatting sqref="F50:G58">
    <cfRule type="expression" dxfId="530" priority="421">
      <formula>F50="A1"</formula>
    </cfRule>
  </conditionalFormatting>
  <conditionalFormatting sqref="F50:G58">
    <cfRule type="colorScale" priority="42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0:G58">
    <cfRule type="colorScale" priority="42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50:G58">
    <cfRule type="expression" dxfId="529" priority="424" stopIfTrue="1">
      <formula>F50="C"</formula>
    </cfRule>
  </conditionalFormatting>
  <conditionalFormatting sqref="F50:G58">
    <cfRule type="expression" dxfId="528" priority="425" stopIfTrue="1">
      <formula>F50="C"</formula>
    </cfRule>
  </conditionalFormatting>
  <conditionalFormatting sqref="F50:G58">
    <cfRule type="expression" dxfId="527" priority="426" stopIfTrue="1">
      <formula>F50="B"</formula>
    </cfRule>
  </conditionalFormatting>
  <conditionalFormatting sqref="F50:G58">
    <cfRule type="expression" dxfId="526" priority="427" stopIfTrue="1">
      <formula>F50="A"</formula>
    </cfRule>
  </conditionalFormatting>
  <conditionalFormatting sqref="F50:G58">
    <cfRule type="expression" dxfId="525" priority="428" stopIfTrue="1">
      <formula>#REF!</formula>
    </cfRule>
  </conditionalFormatting>
  <conditionalFormatting sqref="F50:G58">
    <cfRule type="colorScale" priority="42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0:G58">
    <cfRule type="colorScale" priority="43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61:G61">
    <cfRule type="cellIs" dxfId="524" priority="431" operator="equal">
      <formula>"""A1"""</formula>
    </cfRule>
  </conditionalFormatting>
  <conditionalFormatting sqref="F61:G61">
    <cfRule type="expression" dxfId="523" priority="432">
      <formula>F61="C"</formula>
    </cfRule>
  </conditionalFormatting>
  <conditionalFormatting sqref="F61:G61">
    <cfRule type="expression" dxfId="522" priority="433">
      <formula>F61="C"</formula>
    </cfRule>
  </conditionalFormatting>
  <conditionalFormatting sqref="F61:G61">
    <cfRule type="expression" dxfId="521" priority="434">
      <formula>F61="B"</formula>
    </cfRule>
  </conditionalFormatting>
  <conditionalFormatting sqref="F61:G61">
    <cfRule type="expression" dxfId="520" priority="435">
      <formula>F61="A"</formula>
    </cfRule>
  </conditionalFormatting>
  <conditionalFormatting sqref="F61:G61">
    <cfRule type="expression" dxfId="519" priority="436">
      <formula>F61="A1"</formula>
    </cfRule>
  </conditionalFormatting>
  <conditionalFormatting sqref="F61:G61">
    <cfRule type="colorScale" priority="43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1:G61">
    <cfRule type="colorScale" priority="43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61:G61">
    <cfRule type="expression" dxfId="518" priority="439" stopIfTrue="1">
      <formula>F61="C"</formula>
    </cfRule>
  </conditionalFormatting>
  <conditionalFormatting sqref="F61:G61">
    <cfRule type="expression" dxfId="517" priority="440" stopIfTrue="1">
      <formula>F61="C"</formula>
    </cfRule>
  </conditionalFormatting>
  <conditionalFormatting sqref="F61:G61">
    <cfRule type="expression" dxfId="516" priority="441" stopIfTrue="1">
      <formula>F61="B"</formula>
    </cfRule>
  </conditionalFormatting>
  <conditionalFormatting sqref="F61:G61">
    <cfRule type="expression" dxfId="515" priority="442" stopIfTrue="1">
      <formula>F61="A"</formula>
    </cfRule>
  </conditionalFormatting>
  <conditionalFormatting sqref="F61:G61">
    <cfRule type="expression" dxfId="514" priority="443" stopIfTrue="1">
      <formula>#REF!</formula>
    </cfRule>
  </conditionalFormatting>
  <conditionalFormatting sqref="F61:G61">
    <cfRule type="colorScale" priority="44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1:G61">
    <cfRule type="colorScale" priority="44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64:G68">
    <cfRule type="cellIs" dxfId="513" priority="446" operator="equal">
      <formula>"""A1"""</formula>
    </cfRule>
  </conditionalFormatting>
  <conditionalFormatting sqref="F64:G68">
    <cfRule type="expression" dxfId="512" priority="447">
      <formula>F64="C"</formula>
    </cfRule>
  </conditionalFormatting>
  <conditionalFormatting sqref="F64:G68">
    <cfRule type="expression" dxfId="511" priority="448">
      <formula>F64="C"</formula>
    </cfRule>
  </conditionalFormatting>
  <conditionalFormatting sqref="F64:G68">
    <cfRule type="expression" dxfId="510" priority="449">
      <formula>F64="B"</formula>
    </cfRule>
  </conditionalFormatting>
  <conditionalFormatting sqref="F64:G68">
    <cfRule type="expression" dxfId="509" priority="450">
      <formula>F64="A"</formula>
    </cfRule>
  </conditionalFormatting>
  <conditionalFormatting sqref="F64:G68">
    <cfRule type="expression" dxfId="508" priority="451">
      <formula>F64="A1"</formula>
    </cfRule>
  </conditionalFormatting>
  <conditionalFormatting sqref="F64:G68">
    <cfRule type="colorScale" priority="45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4:G68">
    <cfRule type="colorScale" priority="45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64:G68">
    <cfRule type="expression" dxfId="507" priority="454" stopIfTrue="1">
      <formula>F64="C"</formula>
    </cfRule>
  </conditionalFormatting>
  <conditionalFormatting sqref="F64:G68">
    <cfRule type="expression" dxfId="506" priority="455" stopIfTrue="1">
      <formula>F64="C"</formula>
    </cfRule>
  </conditionalFormatting>
  <conditionalFormatting sqref="F64:G68">
    <cfRule type="expression" dxfId="505" priority="456" stopIfTrue="1">
      <formula>F64="B"</formula>
    </cfRule>
  </conditionalFormatting>
  <conditionalFormatting sqref="F64:G68">
    <cfRule type="expression" dxfId="504" priority="457" stopIfTrue="1">
      <formula>F64="A"</formula>
    </cfRule>
  </conditionalFormatting>
  <conditionalFormatting sqref="F64:G68">
    <cfRule type="expression" dxfId="503" priority="458" stopIfTrue="1">
      <formula>#REF!</formula>
    </cfRule>
  </conditionalFormatting>
  <conditionalFormatting sqref="F64:G68">
    <cfRule type="colorScale" priority="45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4:G68">
    <cfRule type="colorScale" priority="46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0:G73">
    <cfRule type="cellIs" dxfId="502" priority="461" operator="equal">
      <formula>"""A1"""</formula>
    </cfRule>
  </conditionalFormatting>
  <conditionalFormatting sqref="F70:G73">
    <cfRule type="expression" dxfId="501" priority="462">
      <formula>F70="C"</formula>
    </cfRule>
  </conditionalFormatting>
  <conditionalFormatting sqref="F70:G73">
    <cfRule type="expression" dxfId="500" priority="463">
      <formula>F70="C"</formula>
    </cfRule>
  </conditionalFormatting>
  <conditionalFormatting sqref="F70:G73">
    <cfRule type="expression" dxfId="499" priority="464">
      <formula>F70="B"</formula>
    </cfRule>
  </conditionalFormatting>
  <conditionalFormatting sqref="F70:G73">
    <cfRule type="expression" dxfId="498" priority="465">
      <formula>F70="A"</formula>
    </cfRule>
  </conditionalFormatting>
  <conditionalFormatting sqref="F70:G73">
    <cfRule type="expression" dxfId="497" priority="466">
      <formula>F70="A1"</formula>
    </cfRule>
  </conditionalFormatting>
  <conditionalFormatting sqref="F70:G73">
    <cfRule type="colorScale" priority="46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0:G73">
    <cfRule type="colorScale" priority="46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0:G73">
    <cfRule type="expression" dxfId="496" priority="469" stopIfTrue="1">
      <formula>F70="C"</formula>
    </cfRule>
  </conditionalFormatting>
  <conditionalFormatting sqref="F70:G73">
    <cfRule type="expression" dxfId="495" priority="470" stopIfTrue="1">
      <formula>F70="C"</formula>
    </cfRule>
  </conditionalFormatting>
  <conditionalFormatting sqref="F70:G73">
    <cfRule type="expression" dxfId="494" priority="471" stopIfTrue="1">
      <formula>F70="B"</formula>
    </cfRule>
  </conditionalFormatting>
  <conditionalFormatting sqref="F70:G73">
    <cfRule type="expression" dxfId="493" priority="472" stopIfTrue="1">
      <formula>F70="A"</formula>
    </cfRule>
  </conditionalFormatting>
  <conditionalFormatting sqref="F70:G73">
    <cfRule type="expression" dxfId="492" priority="473" stopIfTrue="1">
      <formula>#REF!</formula>
    </cfRule>
  </conditionalFormatting>
  <conditionalFormatting sqref="F70:G73">
    <cfRule type="colorScale" priority="47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0:G73">
    <cfRule type="colorScale" priority="47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9:G80">
    <cfRule type="cellIs" dxfId="491" priority="476" operator="equal">
      <formula>"""A1"""</formula>
    </cfRule>
  </conditionalFormatting>
  <conditionalFormatting sqref="F79:G80">
    <cfRule type="expression" dxfId="490" priority="477">
      <formula>F79="C"</formula>
    </cfRule>
  </conditionalFormatting>
  <conditionalFormatting sqref="F79:G80">
    <cfRule type="expression" dxfId="489" priority="478">
      <formula>F79="C"</formula>
    </cfRule>
  </conditionalFormatting>
  <conditionalFormatting sqref="F79:G80">
    <cfRule type="expression" dxfId="488" priority="479">
      <formula>F79="B"</formula>
    </cfRule>
  </conditionalFormatting>
  <conditionalFormatting sqref="F79:G80">
    <cfRule type="expression" dxfId="487" priority="480">
      <formula>F79="A"</formula>
    </cfRule>
  </conditionalFormatting>
  <conditionalFormatting sqref="F79:G80">
    <cfRule type="expression" dxfId="486" priority="481">
      <formula>F79="A1"</formula>
    </cfRule>
  </conditionalFormatting>
  <conditionalFormatting sqref="F79:G80">
    <cfRule type="colorScale" priority="48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9:G80">
    <cfRule type="colorScale" priority="48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79:G80">
    <cfRule type="expression" dxfId="485" priority="484" stopIfTrue="1">
      <formula>F79="C"</formula>
    </cfRule>
  </conditionalFormatting>
  <conditionalFormatting sqref="F79:G80">
    <cfRule type="expression" dxfId="484" priority="485" stopIfTrue="1">
      <formula>F79="C"</formula>
    </cfRule>
  </conditionalFormatting>
  <conditionalFormatting sqref="F79:G80">
    <cfRule type="expression" dxfId="483" priority="486" stopIfTrue="1">
      <formula>F79="B"</formula>
    </cfRule>
  </conditionalFormatting>
  <conditionalFormatting sqref="F79:G80">
    <cfRule type="expression" dxfId="482" priority="487" stopIfTrue="1">
      <formula>F79="A"</formula>
    </cfRule>
  </conditionalFormatting>
  <conditionalFormatting sqref="F79:G80">
    <cfRule type="expression" dxfId="481" priority="488" stopIfTrue="1">
      <formula>#REF!</formula>
    </cfRule>
  </conditionalFormatting>
  <conditionalFormatting sqref="F79:G80">
    <cfRule type="colorScale" priority="48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79:G80">
    <cfRule type="colorScale" priority="49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4:G84">
    <cfRule type="cellIs" dxfId="480" priority="491" operator="equal">
      <formula>"""A1"""</formula>
    </cfRule>
  </conditionalFormatting>
  <conditionalFormatting sqref="F84:G84">
    <cfRule type="expression" dxfId="479" priority="492">
      <formula>F84="C"</formula>
    </cfRule>
  </conditionalFormatting>
  <conditionalFormatting sqref="F84:G84">
    <cfRule type="expression" dxfId="478" priority="493">
      <formula>F84="C"</formula>
    </cfRule>
  </conditionalFormatting>
  <conditionalFormatting sqref="F84:G84">
    <cfRule type="expression" dxfId="477" priority="494">
      <formula>F84="B"</formula>
    </cfRule>
  </conditionalFormatting>
  <conditionalFormatting sqref="F84:G84">
    <cfRule type="expression" dxfId="476" priority="495">
      <formula>F84="A"</formula>
    </cfRule>
  </conditionalFormatting>
  <conditionalFormatting sqref="F84:G84">
    <cfRule type="expression" dxfId="475" priority="496">
      <formula>F84="A1"</formula>
    </cfRule>
  </conditionalFormatting>
  <conditionalFormatting sqref="F84:G84">
    <cfRule type="colorScale" priority="49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4:G84">
    <cfRule type="colorScale" priority="49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4:G84">
    <cfRule type="expression" dxfId="474" priority="499" stopIfTrue="1">
      <formula>F84="C"</formula>
    </cfRule>
  </conditionalFormatting>
  <conditionalFormatting sqref="F84:G84">
    <cfRule type="expression" dxfId="473" priority="500" stopIfTrue="1">
      <formula>F84="C"</formula>
    </cfRule>
  </conditionalFormatting>
  <conditionalFormatting sqref="F84:G84">
    <cfRule type="expression" dxfId="472" priority="501" stopIfTrue="1">
      <formula>F84="B"</formula>
    </cfRule>
  </conditionalFormatting>
  <conditionalFormatting sqref="F84:G84">
    <cfRule type="expression" dxfId="471" priority="502" stopIfTrue="1">
      <formula>F84="A"</formula>
    </cfRule>
  </conditionalFormatting>
  <conditionalFormatting sqref="F84:G84">
    <cfRule type="expression" dxfId="470" priority="503" stopIfTrue="1">
      <formula>#REF!</formula>
    </cfRule>
  </conditionalFormatting>
  <conditionalFormatting sqref="F84:G84">
    <cfRule type="colorScale" priority="50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4:G84">
    <cfRule type="colorScale" priority="50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7:G89">
    <cfRule type="cellIs" dxfId="469" priority="506" operator="equal">
      <formula>"""A1"""</formula>
    </cfRule>
  </conditionalFormatting>
  <conditionalFormatting sqref="F87:G89">
    <cfRule type="expression" dxfId="468" priority="507">
      <formula>F87="C"</formula>
    </cfRule>
  </conditionalFormatting>
  <conditionalFormatting sqref="F87:G89">
    <cfRule type="expression" dxfId="467" priority="508">
      <formula>F87="C"</formula>
    </cfRule>
  </conditionalFormatting>
  <conditionalFormatting sqref="F87:G89">
    <cfRule type="expression" dxfId="466" priority="509">
      <formula>F87="B"</formula>
    </cfRule>
  </conditionalFormatting>
  <conditionalFormatting sqref="F87:G89">
    <cfRule type="expression" dxfId="465" priority="510">
      <formula>F87="A"</formula>
    </cfRule>
  </conditionalFormatting>
  <conditionalFormatting sqref="F87:G89">
    <cfRule type="expression" dxfId="464" priority="511">
      <formula>F87="A1"</formula>
    </cfRule>
  </conditionalFormatting>
  <conditionalFormatting sqref="F87:G89">
    <cfRule type="colorScale" priority="51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7:G89">
    <cfRule type="colorScale" priority="51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87:G89">
    <cfRule type="expression" dxfId="463" priority="514" stopIfTrue="1">
      <formula>F87="C"</formula>
    </cfRule>
  </conditionalFormatting>
  <conditionalFormatting sqref="F87:G89">
    <cfRule type="expression" dxfId="462" priority="515" stopIfTrue="1">
      <formula>F87="C"</formula>
    </cfRule>
  </conditionalFormatting>
  <conditionalFormatting sqref="F87:G89">
    <cfRule type="expression" dxfId="461" priority="516" stopIfTrue="1">
      <formula>F87="B"</formula>
    </cfRule>
  </conditionalFormatting>
  <conditionalFormatting sqref="F87:G89">
    <cfRule type="expression" dxfId="460" priority="517" stopIfTrue="1">
      <formula>F87="A"</formula>
    </cfRule>
  </conditionalFormatting>
  <conditionalFormatting sqref="F87:G89">
    <cfRule type="expression" dxfId="459" priority="518" stopIfTrue="1">
      <formula>#REF!</formula>
    </cfRule>
  </conditionalFormatting>
  <conditionalFormatting sqref="F87:G89">
    <cfRule type="colorScale" priority="51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87:G89">
    <cfRule type="colorScale" priority="52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92:G92">
    <cfRule type="cellIs" dxfId="458" priority="521" operator="equal">
      <formula>"""A1"""</formula>
    </cfRule>
  </conditionalFormatting>
  <conditionalFormatting sqref="F92:G92">
    <cfRule type="expression" dxfId="457" priority="522">
      <formula>F92="C"</formula>
    </cfRule>
  </conditionalFormatting>
  <conditionalFormatting sqref="F92:G92">
    <cfRule type="expression" dxfId="456" priority="523">
      <formula>F92="C"</formula>
    </cfRule>
  </conditionalFormatting>
  <conditionalFormatting sqref="F92:G92">
    <cfRule type="expression" dxfId="455" priority="524">
      <formula>F92="B"</formula>
    </cfRule>
  </conditionalFormatting>
  <conditionalFormatting sqref="F92:G92">
    <cfRule type="expression" dxfId="454" priority="525">
      <formula>F92="A"</formula>
    </cfRule>
  </conditionalFormatting>
  <conditionalFormatting sqref="F92:G92">
    <cfRule type="expression" dxfId="453" priority="526">
      <formula>F92="A1"</formula>
    </cfRule>
  </conditionalFormatting>
  <conditionalFormatting sqref="F92:G92">
    <cfRule type="colorScale" priority="52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92:G92">
    <cfRule type="colorScale" priority="52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92:G92">
    <cfRule type="expression" dxfId="452" priority="529" stopIfTrue="1">
      <formula>F92="C"</formula>
    </cfRule>
  </conditionalFormatting>
  <conditionalFormatting sqref="F92:G92">
    <cfRule type="expression" dxfId="451" priority="530" stopIfTrue="1">
      <formula>F92="C"</formula>
    </cfRule>
  </conditionalFormatting>
  <conditionalFormatting sqref="F92:G92">
    <cfRule type="expression" dxfId="450" priority="531" stopIfTrue="1">
      <formula>F92="B"</formula>
    </cfRule>
  </conditionalFormatting>
  <conditionalFormatting sqref="F92:G92">
    <cfRule type="expression" dxfId="449" priority="532" stopIfTrue="1">
      <formula>F92="A"</formula>
    </cfRule>
  </conditionalFormatting>
  <conditionalFormatting sqref="F92:G92">
    <cfRule type="expression" dxfId="448" priority="533" stopIfTrue="1">
      <formula>#REF!</formula>
    </cfRule>
  </conditionalFormatting>
  <conditionalFormatting sqref="F92:G92">
    <cfRule type="colorScale" priority="5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92:G92">
    <cfRule type="colorScale" priority="53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95:G99">
    <cfRule type="cellIs" dxfId="447" priority="536" operator="equal">
      <formula>"""A1"""</formula>
    </cfRule>
  </conditionalFormatting>
  <conditionalFormatting sqref="F95:G99">
    <cfRule type="expression" dxfId="446" priority="537">
      <formula>F95="C"</formula>
    </cfRule>
  </conditionalFormatting>
  <conditionalFormatting sqref="F95:G99">
    <cfRule type="expression" dxfId="445" priority="538">
      <formula>F95="C"</formula>
    </cfRule>
  </conditionalFormatting>
  <conditionalFormatting sqref="F95:G99">
    <cfRule type="expression" dxfId="444" priority="539">
      <formula>F95="B"</formula>
    </cfRule>
  </conditionalFormatting>
  <conditionalFormatting sqref="F95:G99">
    <cfRule type="expression" dxfId="443" priority="540">
      <formula>F95="A"</formula>
    </cfRule>
  </conditionalFormatting>
  <conditionalFormatting sqref="F95:G99">
    <cfRule type="expression" dxfId="442" priority="541">
      <formula>F95="A1"</formula>
    </cfRule>
  </conditionalFormatting>
  <conditionalFormatting sqref="F95:G99">
    <cfRule type="colorScale" priority="5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95:G99">
    <cfRule type="colorScale" priority="54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95:G99">
    <cfRule type="expression" dxfId="441" priority="544" stopIfTrue="1">
      <formula>F95="C"</formula>
    </cfRule>
  </conditionalFormatting>
  <conditionalFormatting sqref="F95:G99">
    <cfRule type="expression" dxfId="440" priority="545" stopIfTrue="1">
      <formula>F95="C"</formula>
    </cfRule>
  </conditionalFormatting>
  <conditionalFormatting sqref="F95:G99">
    <cfRule type="expression" dxfId="439" priority="546" stopIfTrue="1">
      <formula>F95="B"</formula>
    </cfRule>
  </conditionalFormatting>
  <conditionalFormatting sqref="F95:G99">
    <cfRule type="expression" dxfId="438" priority="547" stopIfTrue="1">
      <formula>F95="A"</formula>
    </cfRule>
  </conditionalFormatting>
  <conditionalFormatting sqref="F95:G99">
    <cfRule type="expression" dxfId="437" priority="548" stopIfTrue="1">
      <formula>#REF!</formula>
    </cfRule>
  </conditionalFormatting>
  <conditionalFormatting sqref="F95:G99">
    <cfRule type="colorScale" priority="54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95:G99">
    <cfRule type="colorScale" priority="55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01:G103">
    <cfRule type="cellIs" dxfId="436" priority="551" operator="equal">
      <formula>"""A1"""</formula>
    </cfRule>
  </conditionalFormatting>
  <conditionalFormatting sqref="F101:G103">
    <cfRule type="expression" dxfId="435" priority="552">
      <formula>F101="C"</formula>
    </cfRule>
  </conditionalFormatting>
  <conditionalFormatting sqref="F101:G103">
    <cfRule type="expression" dxfId="434" priority="553">
      <formula>F101="C"</formula>
    </cfRule>
  </conditionalFormatting>
  <conditionalFormatting sqref="F101:G103">
    <cfRule type="expression" dxfId="433" priority="554">
      <formula>F101="B"</formula>
    </cfRule>
  </conditionalFormatting>
  <conditionalFormatting sqref="F101:G103">
    <cfRule type="expression" dxfId="432" priority="555">
      <formula>F101="A"</formula>
    </cfRule>
  </conditionalFormatting>
  <conditionalFormatting sqref="F101:G103">
    <cfRule type="expression" dxfId="431" priority="556">
      <formula>F101="A1"</formula>
    </cfRule>
  </conditionalFormatting>
  <conditionalFormatting sqref="F101:G103">
    <cfRule type="colorScale" priority="55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01:G103">
    <cfRule type="colorScale" priority="55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01:G103">
    <cfRule type="expression" dxfId="430" priority="559" stopIfTrue="1">
      <formula>F101="C"</formula>
    </cfRule>
  </conditionalFormatting>
  <conditionalFormatting sqref="F101:G103">
    <cfRule type="expression" dxfId="429" priority="560" stopIfTrue="1">
      <formula>F101="C"</formula>
    </cfRule>
  </conditionalFormatting>
  <conditionalFormatting sqref="F101:G103">
    <cfRule type="expression" dxfId="428" priority="561" stopIfTrue="1">
      <formula>F101="B"</formula>
    </cfRule>
  </conditionalFormatting>
  <conditionalFormatting sqref="F101:G103">
    <cfRule type="expression" dxfId="427" priority="562" stopIfTrue="1">
      <formula>F101="A"</formula>
    </cfRule>
  </conditionalFormatting>
  <conditionalFormatting sqref="F101:G103">
    <cfRule type="expression" dxfId="426" priority="563" stopIfTrue="1">
      <formula>#REF!</formula>
    </cfRule>
  </conditionalFormatting>
  <conditionalFormatting sqref="F101:G103">
    <cfRule type="colorScale" priority="56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01:G103">
    <cfRule type="colorScale" priority="56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06:G106">
    <cfRule type="cellIs" dxfId="425" priority="566" operator="equal">
      <formula>"""A1"""</formula>
    </cfRule>
  </conditionalFormatting>
  <conditionalFormatting sqref="F106:G106">
    <cfRule type="expression" dxfId="424" priority="567">
      <formula>F106="C"</formula>
    </cfRule>
  </conditionalFormatting>
  <conditionalFormatting sqref="F106:G106">
    <cfRule type="expression" dxfId="423" priority="568">
      <formula>F106="C"</formula>
    </cfRule>
  </conditionalFormatting>
  <conditionalFormatting sqref="F106:G106">
    <cfRule type="expression" dxfId="422" priority="569">
      <formula>F106="B"</formula>
    </cfRule>
  </conditionalFormatting>
  <conditionalFormatting sqref="F106:G106">
    <cfRule type="expression" dxfId="421" priority="570">
      <formula>F106="A"</formula>
    </cfRule>
  </conditionalFormatting>
  <conditionalFormatting sqref="F106:G106">
    <cfRule type="expression" dxfId="420" priority="571">
      <formula>F106="A1"</formula>
    </cfRule>
  </conditionalFormatting>
  <conditionalFormatting sqref="F106:G106">
    <cfRule type="colorScale" priority="57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06:G106">
    <cfRule type="colorScale" priority="57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06:G106">
    <cfRule type="expression" dxfId="419" priority="574" stopIfTrue="1">
      <formula>F106="C"</formula>
    </cfRule>
  </conditionalFormatting>
  <conditionalFormatting sqref="F106:G106">
    <cfRule type="expression" dxfId="418" priority="575" stopIfTrue="1">
      <formula>F106="C"</formula>
    </cfRule>
  </conditionalFormatting>
  <conditionalFormatting sqref="F106:G106">
    <cfRule type="expression" dxfId="417" priority="576" stopIfTrue="1">
      <formula>F106="B"</formula>
    </cfRule>
  </conditionalFormatting>
  <conditionalFormatting sqref="F106:G106">
    <cfRule type="expression" dxfId="416" priority="577" stopIfTrue="1">
      <formula>F106="A"</formula>
    </cfRule>
  </conditionalFormatting>
  <conditionalFormatting sqref="F106:G106">
    <cfRule type="expression" dxfId="415" priority="578" stopIfTrue="1">
      <formula>#REF!</formula>
    </cfRule>
  </conditionalFormatting>
  <conditionalFormatting sqref="F106:G106">
    <cfRule type="colorScale" priority="57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06:G106">
    <cfRule type="colorScale" priority="58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09:G109">
    <cfRule type="cellIs" dxfId="414" priority="581" operator="equal">
      <formula>"""A1"""</formula>
    </cfRule>
  </conditionalFormatting>
  <conditionalFormatting sqref="F109:G109">
    <cfRule type="expression" dxfId="413" priority="582">
      <formula>F109="C"</formula>
    </cfRule>
  </conditionalFormatting>
  <conditionalFormatting sqref="F109:G109">
    <cfRule type="expression" dxfId="412" priority="583">
      <formula>F109="C"</formula>
    </cfRule>
  </conditionalFormatting>
  <conditionalFormatting sqref="F109:G109">
    <cfRule type="expression" dxfId="411" priority="584">
      <formula>F109="B"</formula>
    </cfRule>
  </conditionalFormatting>
  <conditionalFormatting sqref="F109:G109">
    <cfRule type="expression" dxfId="410" priority="585">
      <formula>F109="A"</formula>
    </cfRule>
  </conditionalFormatting>
  <conditionalFormatting sqref="F109:G109">
    <cfRule type="expression" dxfId="409" priority="586">
      <formula>F109="A1"</formula>
    </cfRule>
  </conditionalFormatting>
  <conditionalFormatting sqref="F109:G109">
    <cfRule type="colorScale" priority="58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09:G109">
    <cfRule type="colorScale" priority="58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09:G109">
    <cfRule type="expression" dxfId="408" priority="589" stopIfTrue="1">
      <formula>F109="C"</formula>
    </cfRule>
  </conditionalFormatting>
  <conditionalFormatting sqref="F109:G109">
    <cfRule type="expression" dxfId="407" priority="590" stopIfTrue="1">
      <formula>F109="C"</formula>
    </cfRule>
  </conditionalFormatting>
  <conditionalFormatting sqref="F109:G109">
    <cfRule type="expression" dxfId="406" priority="591" stopIfTrue="1">
      <formula>F109="B"</formula>
    </cfRule>
  </conditionalFormatting>
  <conditionalFormatting sqref="F109:G109">
    <cfRule type="expression" dxfId="405" priority="592" stopIfTrue="1">
      <formula>F109="A"</formula>
    </cfRule>
  </conditionalFormatting>
  <conditionalFormatting sqref="F109:G109">
    <cfRule type="expression" dxfId="404" priority="593" stopIfTrue="1">
      <formula>#REF!</formula>
    </cfRule>
  </conditionalFormatting>
  <conditionalFormatting sqref="F109:G109">
    <cfRule type="colorScale" priority="59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09:G109">
    <cfRule type="colorScale" priority="59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11:G111">
    <cfRule type="cellIs" dxfId="403" priority="596" operator="equal">
      <formula>"""A1"""</formula>
    </cfRule>
  </conditionalFormatting>
  <conditionalFormatting sqref="F111:G111">
    <cfRule type="expression" dxfId="402" priority="597">
      <formula>F111="C"</formula>
    </cfRule>
  </conditionalFormatting>
  <conditionalFormatting sqref="F111:G111">
    <cfRule type="expression" dxfId="401" priority="598">
      <formula>F111="C"</formula>
    </cfRule>
  </conditionalFormatting>
  <conditionalFormatting sqref="F111:G111">
    <cfRule type="expression" dxfId="400" priority="599">
      <formula>F111="B"</formula>
    </cfRule>
  </conditionalFormatting>
  <conditionalFormatting sqref="F111:G111">
    <cfRule type="expression" dxfId="399" priority="600">
      <formula>F111="A"</formula>
    </cfRule>
  </conditionalFormatting>
  <conditionalFormatting sqref="F111:G111">
    <cfRule type="expression" dxfId="398" priority="601">
      <formula>F111="A1"</formula>
    </cfRule>
  </conditionalFormatting>
  <conditionalFormatting sqref="F111:G111">
    <cfRule type="colorScale" priority="60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11:G111">
    <cfRule type="colorScale" priority="60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11:G111">
    <cfRule type="expression" dxfId="397" priority="604" stopIfTrue="1">
      <formula>F111="C"</formula>
    </cfRule>
  </conditionalFormatting>
  <conditionalFormatting sqref="F111:G111">
    <cfRule type="expression" dxfId="396" priority="605" stopIfTrue="1">
      <formula>F111="C"</formula>
    </cfRule>
  </conditionalFormatting>
  <conditionalFormatting sqref="F111:G111">
    <cfRule type="expression" dxfId="395" priority="606" stopIfTrue="1">
      <formula>F111="B"</formula>
    </cfRule>
  </conditionalFormatting>
  <conditionalFormatting sqref="F111:G111">
    <cfRule type="expression" dxfId="394" priority="607" stopIfTrue="1">
      <formula>F111="A"</formula>
    </cfRule>
  </conditionalFormatting>
  <conditionalFormatting sqref="F111:G111">
    <cfRule type="expression" dxfId="393" priority="608" stopIfTrue="1">
      <formula>#REF!</formula>
    </cfRule>
  </conditionalFormatting>
  <conditionalFormatting sqref="F111:G111">
    <cfRule type="colorScale" priority="60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11:G111">
    <cfRule type="colorScale" priority="61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13:G113">
    <cfRule type="cellIs" dxfId="392" priority="611" operator="equal">
      <formula>"""A1"""</formula>
    </cfRule>
  </conditionalFormatting>
  <conditionalFormatting sqref="F113:G113">
    <cfRule type="expression" dxfId="391" priority="612">
      <formula>F113="C"</formula>
    </cfRule>
  </conditionalFormatting>
  <conditionalFormatting sqref="F113:G113">
    <cfRule type="expression" dxfId="390" priority="613">
      <formula>F113="C"</formula>
    </cfRule>
  </conditionalFormatting>
  <conditionalFormatting sqref="F113:G113">
    <cfRule type="expression" dxfId="389" priority="614">
      <formula>F113="B"</formula>
    </cfRule>
  </conditionalFormatting>
  <conditionalFormatting sqref="F113:G113">
    <cfRule type="expression" dxfId="388" priority="615">
      <formula>F113="A"</formula>
    </cfRule>
  </conditionalFormatting>
  <conditionalFormatting sqref="F113:G113">
    <cfRule type="expression" dxfId="387" priority="616">
      <formula>F113="A1"</formula>
    </cfRule>
  </conditionalFormatting>
  <conditionalFormatting sqref="F113:G113">
    <cfRule type="colorScale" priority="61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13:G113">
    <cfRule type="colorScale" priority="61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13:G113">
    <cfRule type="expression" dxfId="386" priority="619" stopIfTrue="1">
      <formula>F113="C"</formula>
    </cfRule>
  </conditionalFormatting>
  <conditionalFormatting sqref="F113:G113">
    <cfRule type="expression" dxfId="385" priority="620" stopIfTrue="1">
      <formula>F113="C"</formula>
    </cfRule>
  </conditionalFormatting>
  <conditionalFormatting sqref="F113:G113">
    <cfRule type="expression" dxfId="384" priority="621" stopIfTrue="1">
      <formula>F113="B"</formula>
    </cfRule>
  </conditionalFormatting>
  <conditionalFormatting sqref="F113:G113">
    <cfRule type="expression" dxfId="383" priority="622" stopIfTrue="1">
      <formula>F113="A"</formula>
    </cfRule>
  </conditionalFormatting>
  <conditionalFormatting sqref="F113:G113">
    <cfRule type="expression" dxfId="382" priority="623" stopIfTrue="1">
      <formula>#REF!</formula>
    </cfRule>
  </conditionalFormatting>
  <conditionalFormatting sqref="F113:G113">
    <cfRule type="colorScale" priority="62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13:G113">
    <cfRule type="colorScale" priority="62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15:G115">
    <cfRule type="cellIs" dxfId="381" priority="626" operator="equal">
      <formula>"""A1"""</formula>
    </cfRule>
  </conditionalFormatting>
  <conditionalFormatting sqref="F115:G115">
    <cfRule type="expression" dxfId="380" priority="627">
      <formula>F115="C"</formula>
    </cfRule>
  </conditionalFormatting>
  <conditionalFormatting sqref="F115:G115">
    <cfRule type="expression" dxfId="379" priority="628">
      <formula>F115="C"</formula>
    </cfRule>
  </conditionalFormatting>
  <conditionalFormatting sqref="F115:G115">
    <cfRule type="expression" dxfId="378" priority="629">
      <formula>F115="B"</formula>
    </cfRule>
  </conditionalFormatting>
  <conditionalFormatting sqref="F115:G115">
    <cfRule type="expression" dxfId="377" priority="630">
      <formula>F115="A"</formula>
    </cfRule>
  </conditionalFormatting>
  <conditionalFormatting sqref="F115:G115">
    <cfRule type="expression" dxfId="376" priority="631">
      <formula>F115="A1"</formula>
    </cfRule>
  </conditionalFormatting>
  <conditionalFormatting sqref="F115:G115">
    <cfRule type="colorScale" priority="63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15:G115">
    <cfRule type="colorScale" priority="63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15:G115">
    <cfRule type="expression" dxfId="375" priority="634" stopIfTrue="1">
      <formula>F115="C"</formula>
    </cfRule>
  </conditionalFormatting>
  <conditionalFormatting sqref="F115:G115">
    <cfRule type="expression" dxfId="374" priority="635" stopIfTrue="1">
      <formula>F115="C"</formula>
    </cfRule>
  </conditionalFormatting>
  <conditionalFormatting sqref="F115:G115">
    <cfRule type="expression" dxfId="373" priority="636" stopIfTrue="1">
      <formula>F115="B"</formula>
    </cfRule>
  </conditionalFormatting>
  <conditionalFormatting sqref="F115:G115">
    <cfRule type="expression" dxfId="372" priority="637" stopIfTrue="1">
      <formula>F115="A"</formula>
    </cfRule>
  </conditionalFormatting>
  <conditionalFormatting sqref="F115:G115">
    <cfRule type="expression" dxfId="371" priority="638" stopIfTrue="1">
      <formula>#REF!</formula>
    </cfRule>
  </conditionalFormatting>
  <conditionalFormatting sqref="F115:G115">
    <cfRule type="colorScale" priority="63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15:G115">
    <cfRule type="colorScale" priority="64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18:G120">
    <cfRule type="cellIs" dxfId="370" priority="641" operator="equal">
      <formula>"""A1"""</formula>
    </cfRule>
  </conditionalFormatting>
  <conditionalFormatting sqref="F118:G120">
    <cfRule type="expression" dxfId="369" priority="642">
      <formula>F118="C"</formula>
    </cfRule>
  </conditionalFormatting>
  <conditionalFormatting sqref="F118:G120">
    <cfRule type="expression" dxfId="368" priority="643">
      <formula>F118="C"</formula>
    </cfRule>
  </conditionalFormatting>
  <conditionalFormatting sqref="F118:G120">
    <cfRule type="expression" dxfId="367" priority="644">
      <formula>F118="B"</formula>
    </cfRule>
  </conditionalFormatting>
  <conditionalFormatting sqref="F118:G120">
    <cfRule type="expression" dxfId="366" priority="645">
      <formula>F118="A"</formula>
    </cfRule>
  </conditionalFormatting>
  <conditionalFormatting sqref="F118:G120">
    <cfRule type="expression" dxfId="365" priority="646">
      <formula>F118="A1"</formula>
    </cfRule>
  </conditionalFormatting>
  <conditionalFormatting sqref="F118:G120">
    <cfRule type="colorScale" priority="64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18:G120">
    <cfRule type="colorScale" priority="64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18:G120">
    <cfRule type="expression" dxfId="364" priority="649" stopIfTrue="1">
      <formula>F118="C"</formula>
    </cfRule>
  </conditionalFormatting>
  <conditionalFormatting sqref="F118:G120">
    <cfRule type="expression" dxfId="363" priority="650" stopIfTrue="1">
      <formula>F118="C"</formula>
    </cfRule>
  </conditionalFormatting>
  <conditionalFormatting sqref="F118:G120">
    <cfRule type="expression" dxfId="362" priority="651" stopIfTrue="1">
      <formula>F118="B"</formula>
    </cfRule>
  </conditionalFormatting>
  <conditionalFormatting sqref="F118:G120">
    <cfRule type="expression" dxfId="361" priority="652" stopIfTrue="1">
      <formula>F118="A"</formula>
    </cfRule>
  </conditionalFormatting>
  <conditionalFormatting sqref="F118:G120">
    <cfRule type="expression" dxfId="360" priority="653" stopIfTrue="1">
      <formula>#REF!</formula>
    </cfRule>
  </conditionalFormatting>
  <conditionalFormatting sqref="F118:G120">
    <cfRule type="colorScale" priority="65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18:G120">
    <cfRule type="colorScale" priority="65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22:G122">
    <cfRule type="cellIs" dxfId="359" priority="656" operator="equal">
      <formula>"""A1"""</formula>
    </cfRule>
  </conditionalFormatting>
  <conditionalFormatting sqref="F122:G122">
    <cfRule type="expression" dxfId="358" priority="657">
      <formula>F122="C"</formula>
    </cfRule>
  </conditionalFormatting>
  <conditionalFormatting sqref="F122:G122">
    <cfRule type="expression" dxfId="357" priority="658">
      <formula>F122="C"</formula>
    </cfRule>
  </conditionalFormatting>
  <conditionalFormatting sqref="F122:G122">
    <cfRule type="expression" dxfId="356" priority="659">
      <formula>F122="B"</formula>
    </cfRule>
  </conditionalFormatting>
  <conditionalFormatting sqref="F122:G122">
    <cfRule type="expression" dxfId="355" priority="660">
      <formula>F122="A"</formula>
    </cfRule>
  </conditionalFormatting>
  <conditionalFormatting sqref="F122:G122">
    <cfRule type="expression" dxfId="354" priority="661">
      <formula>F122="A1"</formula>
    </cfRule>
  </conditionalFormatting>
  <conditionalFormatting sqref="F122:G122">
    <cfRule type="colorScale" priority="66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22:G122">
    <cfRule type="colorScale" priority="66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22:G122">
    <cfRule type="expression" dxfId="353" priority="664" stopIfTrue="1">
      <formula>F122="C"</formula>
    </cfRule>
  </conditionalFormatting>
  <conditionalFormatting sqref="F122:G122">
    <cfRule type="expression" dxfId="352" priority="665" stopIfTrue="1">
      <formula>F122="C"</formula>
    </cfRule>
  </conditionalFormatting>
  <conditionalFormatting sqref="F122:G122">
    <cfRule type="expression" dxfId="351" priority="666" stopIfTrue="1">
      <formula>F122="B"</formula>
    </cfRule>
  </conditionalFormatting>
  <conditionalFormatting sqref="F122:G122">
    <cfRule type="expression" dxfId="350" priority="667" stopIfTrue="1">
      <formula>F122="A"</formula>
    </cfRule>
  </conditionalFormatting>
  <conditionalFormatting sqref="F122:G122">
    <cfRule type="expression" dxfId="349" priority="668" stopIfTrue="1">
      <formula>#REF!</formula>
    </cfRule>
  </conditionalFormatting>
  <conditionalFormatting sqref="F122:G122">
    <cfRule type="colorScale" priority="66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22:G122">
    <cfRule type="colorScale" priority="67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24:G124">
    <cfRule type="cellIs" dxfId="348" priority="671" operator="equal">
      <formula>"""A1"""</formula>
    </cfRule>
  </conditionalFormatting>
  <conditionalFormatting sqref="F124:G124">
    <cfRule type="expression" dxfId="347" priority="672">
      <formula>F124="C"</formula>
    </cfRule>
  </conditionalFormatting>
  <conditionalFormatting sqref="F124:G124">
    <cfRule type="expression" dxfId="346" priority="673">
      <formula>F124="C"</formula>
    </cfRule>
  </conditionalFormatting>
  <conditionalFormatting sqref="F124:G124">
    <cfRule type="expression" dxfId="345" priority="674">
      <formula>F124="B"</formula>
    </cfRule>
  </conditionalFormatting>
  <conditionalFormatting sqref="F124:G124">
    <cfRule type="expression" dxfId="344" priority="675">
      <formula>F124="A"</formula>
    </cfRule>
  </conditionalFormatting>
  <conditionalFormatting sqref="F124:G124">
    <cfRule type="expression" dxfId="343" priority="676">
      <formula>F124="A1"</formula>
    </cfRule>
  </conditionalFormatting>
  <conditionalFormatting sqref="F124:G124">
    <cfRule type="colorScale" priority="67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24:G124">
    <cfRule type="colorScale" priority="67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24:G124">
    <cfRule type="expression" dxfId="342" priority="679" stopIfTrue="1">
      <formula>F124="C"</formula>
    </cfRule>
  </conditionalFormatting>
  <conditionalFormatting sqref="F124:G124">
    <cfRule type="expression" dxfId="341" priority="680" stopIfTrue="1">
      <formula>F124="C"</formula>
    </cfRule>
  </conditionalFormatting>
  <conditionalFormatting sqref="F124:G124">
    <cfRule type="expression" dxfId="340" priority="681" stopIfTrue="1">
      <formula>F124="B"</formula>
    </cfRule>
  </conditionalFormatting>
  <conditionalFormatting sqref="F124:G124">
    <cfRule type="expression" dxfId="339" priority="682" stopIfTrue="1">
      <formula>F124="A"</formula>
    </cfRule>
  </conditionalFormatting>
  <conditionalFormatting sqref="F124:G124">
    <cfRule type="expression" dxfId="338" priority="683" stopIfTrue="1">
      <formula>#REF!</formula>
    </cfRule>
  </conditionalFormatting>
  <conditionalFormatting sqref="F124:G124">
    <cfRule type="colorScale" priority="68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24:G124">
    <cfRule type="colorScale" priority="68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26:G127">
    <cfRule type="cellIs" dxfId="337" priority="686" operator="equal">
      <formula>"""A1"""</formula>
    </cfRule>
  </conditionalFormatting>
  <conditionalFormatting sqref="F126:G127">
    <cfRule type="expression" dxfId="336" priority="687">
      <formula>F126="C"</formula>
    </cfRule>
  </conditionalFormatting>
  <conditionalFormatting sqref="F126:G127">
    <cfRule type="expression" dxfId="335" priority="688">
      <formula>F126="C"</formula>
    </cfRule>
  </conditionalFormatting>
  <conditionalFormatting sqref="F126:G127">
    <cfRule type="expression" dxfId="334" priority="689">
      <formula>F126="B"</formula>
    </cfRule>
  </conditionalFormatting>
  <conditionalFormatting sqref="F126:G127">
    <cfRule type="expression" dxfId="333" priority="690">
      <formula>F126="A"</formula>
    </cfRule>
  </conditionalFormatting>
  <conditionalFormatting sqref="F126:G127">
    <cfRule type="expression" dxfId="332" priority="691">
      <formula>F126="A1"</formula>
    </cfRule>
  </conditionalFormatting>
  <conditionalFormatting sqref="F126:G127">
    <cfRule type="colorScale" priority="69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26:G127">
    <cfRule type="colorScale" priority="69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26:G127">
    <cfRule type="expression" dxfId="331" priority="694" stopIfTrue="1">
      <formula>F126="C"</formula>
    </cfRule>
  </conditionalFormatting>
  <conditionalFormatting sqref="F126:G127">
    <cfRule type="expression" dxfId="330" priority="695" stopIfTrue="1">
      <formula>F126="C"</formula>
    </cfRule>
  </conditionalFormatting>
  <conditionalFormatting sqref="F126:G127">
    <cfRule type="expression" dxfId="329" priority="696" stopIfTrue="1">
      <formula>F126="B"</formula>
    </cfRule>
  </conditionalFormatting>
  <conditionalFormatting sqref="F126:G127">
    <cfRule type="expression" dxfId="328" priority="697" stopIfTrue="1">
      <formula>F126="A"</formula>
    </cfRule>
  </conditionalFormatting>
  <conditionalFormatting sqref="F126:G127">
    <cfRule type="expression" dxfId="327" priority="698" stopIfTrue="1">
      <formula>#REF!</formula>
    </cfRule>
  </conditionalFormatting>
  <conditionalFormatting sqref="F126:G127">
    <cfRule type="colorScale" priority="69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26:G127">
    <cfRule type="colorScale" priority="70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0:G131">
    <cfRule type="cellIs" dxfId="326" priority="701" operator="equal">
      <formula>"""A1"""</formula>
    </cfRule>
  </conditionalFormatting>
  <conditionalFormatting sqref="F130:G131">
    <cfRule type="expression" dxfId="325" priority="702">
      <formula>F130="C"</formula>
    </cfRule>
  </conditionalFormatting>
  <conditionalFormatting sqref="F130:G131">
    <cfRule type="expression" dxfId="324" priority="703">
      <formula>F130="C"</formula>
    </cfRule>
  </conditionalFormatting>
  <conditionalFormatting sqref="F130:G131">
    <cfRule type="expression" dxfId="323" priority="704">
      <formula>F130="B"</formula>
    </cfRule>
  </conditionalFormatting>
  <conditionalFormatting sqref="F130:G131">
    <cfRule type="expression" dxfId="322" priority="705">
      <formula>F130="A"</formula>
    </cfRule>
  </conditionalFormatting>
  <conditionalFormatting sqref="F130:G131">
    <cfRule type="expression" dxfId="321" priority="706">
      <formula>F130="A1"</formula>
    </cfRule>
  </conditionalFormatting>
  <conditionalFormatting sqref="F130:G131">
    <cfRule type="colorScale" priority="70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0:G131">
    <cfRule type="colorScale" priority="70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0:G131">
    <cfRule type="expression" dxfId="320" priority="709" stopIfTrue="1">
      <formula>F130="C"</formula>
    </cfRule>
  </conditionalFormatting>
  <conditionalFormatting sqref="F130:G131">
    <cfRule type="expression" dxfId="319" priority="710" stopIfTrue="1">
      <formula>F130="C"</formula>
    </cfRule>
  </conditionalFormatting>
  <conditionalFormatting sqref="F130:G131">
    <cfRule type="expression" dxfId="318" priority="711" stopIfTrue="1">
      <formula>F130="B"</formula>
    </cfRule>
  </conditionalFormatting>
  <conditionalFormatting sqref="F130:G131">
    <cfRule type="expression" dxfId="317" priority="712" stopIfTrue="1">
      <formula>F130="A"</formula>
    </cfRule>
  </conditionalFormatting>
  <conditionalFormatting sqref="F130:G131">
    <cfRule type="expression" dxfId="316" priority="713" stopIfTrue="1">
      <formula>#REF!</formula>
    </cfRule>
  </conditionalFormatting>
  <conditionalFormatting sqref="F130:G131">
    <cfRule type="colorScale" priority="71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0:G131">
    <cfRule type="colorScale" priority="71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3:G134">
    <cfRule type="cellIs" dxfId="315" priority="716" operator="equal">
      <formula>"""A1"""</formula>
    </cfRule>
  </conditionalFormatting>
  <conditionalFormatting sqref="F133:G134">
    <cfRule type="expression" dxfId="314" priority="717">
      <formula>F133="C"</formula>
    </cfRule>
  </conditionalFormatting>
  <conditionalFormatting sqref="F133:G134">
    <cfRule type="expression" dxfId="313" priority="718">
      <formula>F133="C"</formula>
    </cfRule>
  </conditionalFormatting>
  <conditionalFormatting sqref="F133:G134">
    <cfRule type="expression" dxfId="312" priority="719">
      <formula>F133="B"</formula>
    </cfRule>
  </conditionalFormatting>
  <conditionalFormatting sqref="F133:G134">
    <cfRule type="expression" dxfId="311" priority="720">
      <formula>F133="A"</formula>
    </cfRule>
  </conditionalFormatting>
  <conditionalFormatting sqref="F133:G134">
    <cfRule type="expression" dxfId="310" priority="721">
      <formula>F133="A1"</formula>
    </cfRule>
  </conditionalFormatting>
  <conditionalFormatting sqref="F133:G134">
    <cfRule type="colorScale" priority="72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3:G134">
    <cfRule type="colorScale" priority="72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3:G134">
    <cfRule type="expression" dxfId="309" priority="724" stopIfTrue="1">
      <formula>F133="C"</formula>
    </cfRule>
  </conditionalFormatting>
  <conditionalFormatting sqref="F133:G134">
    <cfRule type="expression" dxfId="308" priority="725" stopIfTrue="1">
      <formula>F133="C"</formula>
    </cfRule>
  </conditionalFormatting>
  <conditionalFormatting sqref="F133:G134">
    <cfRule type="expression" dxfId="307" priority="726" stopIfTrue="1">
      <formula>F133="B"</formula>
    </cfRule>
  </conditionalFormatting>
  <conditionalFormatting sqref="F133:G134">
    <cfRule type="expression" dxfId="306" priority="727" stopIfTrue="1">
      <formula>F133="A"</formula>
    </cfRule>
  </conditionalFormatting>
  <conditionalFormatting sqref="F133:G134">
    <cfRule type="expression" dxfId="305" priority="728" stopIfTrue="1">
      <formula>#REF!</formula>
    </cfRule>
  </conditionalFormatting>
  <conditionalFormatting sqref="F133:G134">
    <cfRule type="colorScale" priority="72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3:G134">
    <cfRule type="colorScale" priority="73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8:G138">
    <cfRule type="cellIs" dxfId="304" priority="731" operator="equal">
      <formula>"""A1"""</formula>
    </cfRule>
  </conditionalFormatting>
  <conditionalFormatting sqref="F138:G138">
    <cfRule type="expression" dxfId="303" priority="732">
      <formula>F138="C"</formula>
    </cfRule>
  </conditionalFormatting>
  <conditionalFormatting sqref="F138:G138">
    <cfRule type="expression" dxfId="302" priority="733">
      <formula>F138="C"</formula>
    </cfRule>
  </conditionalFormatting>
  <conditionalFormatting sqref="F138:G138">
    <cfRule type="expression" dxfId="301" priority="734">
      <formula>F138="B"</formula>
    </cfRule>
  </conditionalFormatting>
  <conditionalFormatting sqref="F138:G138">
    <cfRule type="expression" dxfId="300" priority="735">
      <formula>F138="A"</formula>
    </cfRule>
  </conditionalFormatting>
  <conditionalFormatting sqref="F138:G138">
    <cfRule type="expression" dxfId="299" priority="736">
      <formula>F138="A1"</formula>
    </cfRule>
  </conditionalFormatting>
  <conditionalFormatting sqref="F138:G138">
    <cfRule type="colorScale" priority="73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8:G138">
    <cfRule type="colorScale" priority="73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38:G138">
    <cfRule type="expression" dxfId="298" priority="739" stopIfTrue="1">
      <formula>F138="C"</formula>
    </cfRule>
  </conditionalFormatting>
  <conditionalFormatting sqref="F138:G138">
    <cfRule type="expression" dxfId="297" priority="740" stopIfTrue="1">
      <formula>F138="C"</formula>
    </cfRule>
  </conditionalFormatting>
  <conditionalFormatting sqref="F138:G138">
    <cfRule type="expression" dxfId="296" priority="741" stopIfTrue="1">
      <formula>F138="B"</formula>
    </cfRule>
  </conditionalFormatting>
  <conditionalFormatting sqref="F138:G138">
    <cfRule type="expression" dxfId="295" priority="742" stopIfTrue="1">
      <formula>F138="A"</formula>
    </cfRule>
  </conditionalFormatting>
  <conditionalFormatting sqref="F138:G138">
    <cfRule type="expression" dxfId="294" priority="743" stopIfTrue="1">
      <formula>#REF!</formula>
    </cfRule>
  </conditionalFormatting>
  <conditionalFormatting sqref="F138:G138">
    <cfRule type="colorScale" priority="74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8:G138">
    <cfRule type="colorScale" priority="74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41:G146">
    <cfRule type="cellIs" dxfId="293" priority="746" operator="equal">
      <formula>"""A1"""</formula>
    </cfRule>
  </conditionalFormatting>
  <conditionalFormatting sqref="F141:G146">
    <cfRule type="expression" dxfId="292" priority="747">
      <formula>F141="C"</formula>
    </cfRule>
  </conditionalFormatting>
  <conditionalFormatting sqref="F141:G146">
    <cfRule type="expression" dxfId="291" priority="748">
      <formula>F141="C"</formula>
    </cfRule>
  </conditionalFormatting>
  <conditionalFormatting sqref="F141:G146">
    <cfRule type="expression" dxfId="290" priority="749">
      <formula>F141="B"</formula>
    </cfRule>
  </conditionalFormatting>
  <conditionalFormatting sqref="F141:G146">
    <cfRule type="expression" dxfId="289" priority="750">
      <formula>F141="A"</formula>
    </cfRule>
  </conditionalFormatting>
  <conditionalFormatting sqref="F141:G146">
    <cfRule type="expression" dxfId="288" priority="751">
      <formula>F141="A1"</formula>
    </cfRule>
  </conditionalFormatting>
  <conditionalFormatting sqref="F141:G146">
    <cfRule type="colorScale" priority="75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41:G146">
    <cfRule type="colorScale" priority="75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41:G146">
    <cfRule type="expression" dxfId="287" priority="754" stopIfTrue="1">
      <formula>F141="C"</formula>
    </cfRule>
  </conditionalFormatting>
  <conditionalFormatting sqref="F141:G146">
    <cfRule type="expression" dxfId="286" priority="755" stopIfTrue="1">
      <formula>F141="C"</formula>
    </cfRule>
  </conditionalFormatting>
  <conditionalFormatting sqref="F141:G146">
    <cfRule type="expression" dxfId="285" priority="756" stopIfTrue="1">
      <formula>F141="B"</formula>
    </cfRule>
  </conditionalFormatting>
  <conditionalFormatting sqref="F141:G146">
    <cfRule type="expression" dxfId="284" priority="757" stopIfTrue="1">
      <formula>F141="A"</formula>
    </cfRule>
  </conditionalFormatting>
  <conditionalFormatting sqref="F141:G146">
    <cfRule type="expression" dxfId="283" priority="758" stopIfTrue="1">
      <formula>#REF!</formula>
    </cfRule>
  </conditionalFormatting>
  <conditionalFormatting sqref="F141:G146">
    <cfRule type="colorScale" priority="75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41:G146">
    <cfRule type="colorScale" priority="76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28:G129">
    <cfRule type="cellIs" dxfId="282" priority="761" operator="equal">
      <formula>"""A1"""</formula>
    </cfRule>
  </conditionalFormatting>
  <conditionalFormatting sqref="G128:G129">
    <cfRule type="expression" dxfId="281" priority="762">
      <formula>G128="C"</formula>
    </cfRule>
  </conditionalFormatting>
  <conditionalFormatting sqref="G128:G129">
    <cfRule type="expression" dxfId="280" priority="763">
      <formula>G128="C"</formula>
    </cfRule>
  </conditionalFormatting>
  <conditionalFormatting sqref="G128:G129">
    <cfRule type="expression" dxfId="279" priority="764">
      <formula>G128="B"</formula>
    </cfRule>
  </conditionalFormatting>
  <conditionalFormatting sqref="G128:G129">
    <cfRule type="expression" dxfId="278" priority="765">
      <formula>G128="A"</formula>
    </cfRule>
  </conditionalFormatting>
  <conditionalFormatting sqref="G128:G129">
    <cfRule type="expression" dxfId="277" priority="766">
      <formula>G128="A1"</formula>
    </cfRule>
  </conditionalFormatting>
  <conditionalFormatting sqref="G128:G129">
    <cfRule type="colorScale" priority="76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8:G129">
    <cfRule type="colorScale" priority="76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28:G129">
    <cfRule type="expression" dxfId="276" priority="769" stopIfTrue="1">
      <formula>G128="C"</formula>
    </cfRule>
  </conditionalFormatting>
  <conditionalFormatting sqref="G128:G129">
    <cfRule type="expression" dxfId="275" priority="770" stopIfTrue="1">
      <formula>G128="C"</formula>
    </cfRule>
  </conditionalFormatting>
  <conditionalFormatting sqref="G128:G129">
    <cfRule type="expression" dxfId="274" priority="771" stopIfTrue="1">
      <formula>G128="B"</formula>
    </cfRule>
  </conditionalFormatting>
  <conditionalFormatting sqref="G128:G129">
    <cfRule type="expression" dxfId="273" priority="772" stopIfTrue="1">
      <formula>G128="A"</formula>
    </cfRule>
  </conditionalFormatting>
  <conditionalFormatting sqref="G128:G129">
    <cfRule type="expression" dxfId="272" priority="773" stopIfTrue="1">
      <formula>#REF!</formula>
    </cfRule>
  </conditionalFormatting>
  <conditionalFormatting sqref="G128:G129">
    <cfRule type="colorScale" priority="77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8:G129">
    <cfRule type="colorScale" priority="77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25">
    <cfRule type="cellIs" dxfId="271" priority="776" operator="equal">
      <formula>"""A1"""</formula>
    </cfRule>
  </conditionalFormatting>
  <conditionalFormatting sqref="G125">
    <cfRule type="expression" dxfId="270" priority="777">
      <formula>G125="C"</formula>
    </cfRule>
  </conditionalFormatting>
  <conditionalFormatting sqref="G125">
    <cfRule type="expression" dxfId="269" priority="778">
      <formula>G125="C"</formula>
    </cfRule>
  </conditionalFormatting>
  <conditionalFormatting sqref="G125">
    <cfRule type="expression" dxfId="268" priority="779">
      <formula>G125="B"</formula>
    </cfRule>
  </conditionalFormatting>
  <conditionalFormatting sqref="G125">
    <cfRule type="expression" dxfId="267" priority="780">
      <formula>G125="A"</formula>
    </cfRule>
  </conditionalFormatting>
  <conditionalFormatting sqref="G125">
    <cfRule type="expression" dxfId="266" priority="781">
      <formula>G125="A1"</formula>
    </cfRule>
  </conditionalFormatting>
  <conditionalFormatting sqref="G125">
    <cfRule type="colorScale" priority="78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5">
    <cfRule type="colorScale" priority="78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25">
    <cfRule type="expression" dxfId="265" priority="784" stopIfTrue="1">
      <formula>G125="C"</formula>
    </cfRule>
  </conditionalFormatting>
  <conditionalFormatting sqref="G125">
    <cfRule type="expression" dxfId="264" priority="785" stopIfTrue="1">
      <formula>G125="C"</formula>
    </cfRule>
  </conditionalFormatting>
  <conditionalFormatting sqref="G125">
    <cfRule type="expression" dxfId="263" priority="786" stopIfTrue="1">
      <formula>G125="B"</formula>
    </cfRule>
  </conditionalFormatting>
  <conditionalFormatting sqref="G125">
    <cfRule type="expression" dxfId="262" priority="787" stopIfTrue="1">
      <formula>G125="A"</formula>
    </cfRule>
  </conditionalFormatting>
  <conditionalFormatting sqref="G125">
    <cfRule type="expression" dxfId="261" priority="788" stopIfTrue="1">
      <formula>#REF!</formula>
    </cfRule>
  </conditionalFormatting>
  <conditionalFormatting sqref="G125">
    <cfRule type="colorScale" priority="78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5">
    <cfRule type="colorScale" priority="79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23">
    <cfRule type="cellIs" dxfId="260" priority="791" operator="equal">
      <formula>"""A1"""</formula>
    </cfRule>
  </conditionalFormatting>
  <conditionalFormatting sqref="G123">
    <cfRule type="expression" dxfId="259" priority="792">
      <formula>G123="C"</formula>
    </cfRule>
  </conditionalFormatting>
  <conditionalFormatting sqref="G123">
    <cfRule type="expression" dxfId="258" priority="793">
      <formula>G123="C"</formula>
    </cfRule>
  </conditionalFormatting>
  <conditionalFormatting sqref="G123">
    <cfRule type="expression" dxfId="257" priority="794">
      <formula>G123="B"</formula>
    </cfRule>
  </conditionalFormatting>
  <conditionalFormatting sqref="G123">
    <cfRule type="expression" dxfId="256" priority="795">
      <formula>G123="A"</formula>
    </cfRule>
  </conditionalFormatting>
  <conditionalFormatting sqref="G123">
    <cfRule type="expression" dxfId="255" priority="796">
      <formula>G123="A1"</formula>
    </cfRule>
  </conditionalFormatting>
  <conditionalFormatting sqref="G123">
    <cfRule type="colorScale" priority="79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3">
    <cfRule type="colorScale" priority="79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23">
    <cfRule type="expression" dxfId="254" priority="799" stopIfTrue="1">
      <formula>G123="C"</formula>
    </cfRule>
  </conditionalFormatting>
  <conditionalFormatting sqref="G123">
    <cfRule type="expression" dxfId="253" priority="800" stopIfTrue="1">
      <formula>G123="C"</formula>
    </cfRule>
  </conditionalFormatting>
  <conditionalFormatting sqref="G123">
    <cfRule type="expression" dxfId="252" priority="801" stopIfTrue="1">
      <formula>G123="B"</formula>
    </cfRule>
  </conditionalFormatting>
  <conditionalFormatting sqref="G123">
    <cfRule type="expression" dxfId="251" priority="802" stopIfTrue="1">
      <formula>G123="A"</formula>
    </cfRule>
  </conditionalFormatting>
  <conditionalFormatting sqref="G123">
    <cfRule type="expression" dxfId="250" priority="803" stopIfTrue="1">
      <formula>#REF!</formula>
    </cfRule>
  </conditionalFormatting>
  <conditionalFormatting sqref="G123">
    <cfRule type="colorScale" priority="80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3">
    <cfRule type="colorScale" priority="80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21">
    <cfRule type="cellIs" dxfId="249" priority="806" operator="equal">
      <formula>"""A1"""</formula>
    </cfRule>
  </conditionalFormatting>
  <conditionalFormatting sqref="G121">
    <cfRule type="expression" dxfId="248" priority="807">
      <formula>G121="C"</formula>
    </cfRule>
  </conditionalFormatting>
  <conditionalFormatting sqref="G121">
    <cfRule type="expression" dxfId="247" priority="808">
      <formula>G121="C"</formula>
    </cfRule>
  </conditionalFormatting>
  <conditionalFormatting sqref="G121">
    <cfRule type="expression" dxfId="246" priority="809">
      <formula>G121="B"</formula>
    </cfRule>
  </conditionalFormatting>
  <conditionalFormatting sqref="G121">
    <cfRule type="expression" dxfId="245" priority="810">
      <formula>G121="A"</formula>
    </cfRule>
  </conditionalFormatting>
  <conditionalFormatting sqref="G121">
    <cfRule type="expression" dxfId="244" priority="811">
      <formula>G121="A1"</formula>
    </cfRule>
  </conditionalFormatting>
  <conditionalFormatting sqref="G121">
    <cfRule type="colorScale" priority="81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1">
    <cfRule type="colorScale" priority="81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21">
    <cfRule type="expression" dxfId="243" priority="814" stopIfTrue="1">
      <formula>G121="C"</formula>
    </cfRule>
  </conditionalFormatting>
  <conditionalFormatting sqref="G121">
    <cfRule type="expression" dxfId="242" priority="815" stopIfTrue="1">
      <formula>G121="C"</formula>
    </cfRule>
  </conditionalFormatting>
  <conditionalFormatting sqref="G121">
    <cfRule type="expression" dxfId="241" priority="816" stopIfTrue="1">
      <formula>G121="B"</formula>
    </cfRule>
  </conditionalFormatting>
  <conditionalFormatting sqref="G121">
    <cfRule type="expression" dxfId="240" priority="817" stopIfTrue="1">
      <formula>G121="A"</formula>
    </cfRule>
  </conditionalFormatting>
  <conditionalFormatting sqref="G121">
    <cfRule type="expression" dxfId="239" priority="818" stopIfTrue="1">
      <formula>#REF!</formula>
    </cfRule>
  </conditionalFormatting>
  <conditionalFormatting sqref="G121">
    <cfRule type="colorScale" priority="81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21">
    <cfRule type="colorScale" priority="82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16:G117">
    <cfRule type="cellIs" dxfId="238" priority="821" operator="equal">
      <formula>"""A1"""</formula>
    </cfRule>
  </conditionalFormatting>
  <conditionalFormatting sqref="G116:G117">
    <cfRule type="expression" dxfId="237" priority="822">
      <formula>G116="C"</formula>
    </cfRule>
  </conditionalFormatting>
  <conditionalFormatting sqref="G116:G117">
    <cfRule type="expression" dxfId="236" priority="823">
      <formula>G116="C"</formula>
    </cfRule>
  </conditionalFormatting>
  <conditionalFormatting sqref="G116:G117">
    <cfRule type="expression" dxfId="235" priority="824">
      <formula>G116="B"</formula>
    </cfRule>
  </conditionalFormatting>
  <conditionalFormatting sqref="G116:G117">
    <cfRule type="expression" dxfId="234" priority="825">
      <formula>G116="A"</formula>
    </cfRule>
  </conditionalFormatting>
  <conditionalFormatting sqref="G116:G117">
    <cfRule type="expression" dxfId="233" priority="826">
      <formula>G116="A1"</formula>
    </cfRule>
  </conditionalFormatting>
  <conditionalFormatting sqref="G116:G117">
    <cfRule type="colorScale" priority="82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6:G117">
    <cfRule type="colorScale" priority="82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16:G117">
    <cfRule type="expression" dxfId="232" priority="829" stopIfTrue="1">
      <formula>G116="C"</formula>
    </cfRule>
  </conditionalFormatting>
  <conditionalFormatting sqref="G116:G117">
    <cfRule type="expression" dxfId="231" priority="830" stopIfTrue="1">
      <formula>G116="C"</formula>
    </cfRule>
  </conditionalFormatting>
  <conditionalFormatting sqref="G116:G117">
    <cfRule type="expression" dxfId="230" priority="831" stopIfTrue="1">
      <formula>G116="B"</formula>
    </cfRule>
  </conditionalFormatting>
  <conditionalFormatting sqref="G116:G117">
    <cfRule type="expression" dxfId="229" priority="832" stopIfTrue="1">
      <formula>G116="A"</formula>
    </cfRule>
  </conditionalFormatting>
  <conditionalFormatting sqref="G116:G117">
    <cfRule type="expression" dxfId="228" priority="833" stopIfTrue="1">
      <formula>#REF!</formula>
    </cfRule>
  </conditionalFormatting>
  <conditionalFormatting sqref="G116:G117">
    <cfRule type="colorScale" priority="8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6:G117">
    <cfRule type="colorScale" priority="83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12">
    <cfRule type="cellIs" dxfId="227" priority="836" operator="equal">
      <formula>"""A1"""</formula>
    </cfRule>
  </conditionalFormatting>
  <conditionalFormatting sqref="G112">
    <cfRule type="expression" dxfId="226" priority="837">
      <formula>G112="C"</formula>
    </cfRule>
  </conditionalFormatting>
  <conditionalFormatting sqref="G112">
    <cfRule type="expression" dxfId="225" priority="838">
      <formula>G112="C"</formula>
    </cfRule>
  </conditionalFormatting>
  <conditionalFormatting sqref="G112">
    <cfRule type="expression" dxfId="224" priority="839">
      <formula>G112="B"</formula>
    </cfRule>
  </conditionalFormatting>
  <conditionalFormatting sqref="G112">
    <cfRule type="expression" dxfId="223" priority="840">
      <formula>G112="A"</formula>
    </cfRule>
  </conditionalFormatting>
  <conditionalFormatting sqref="G112">
    <cfRule type="expression" dxfId="222" priority="841">
      <formula>G112="A1"</formula>
    </cfRule>
  </conditionalFormatting>
  <conditionalFormatting sqref="G112">
    <cfRule type="colorScale" priority="8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2">
    <cfRule type="colorScale" priority="84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12">
    <cfRule type="expression" dxfId="221" priority="844" stopIfTrue="1">
      <formula>G112="C"</formula>
    </cfRule>
  </conditionalFormatting>
  <conditionalFormatting sqref="G112">
    <cfRule type="expression" dxfId="220" priority="845" stopIfTrue="1">
      <formula>G112="C"</formula>
    </cfRule>
  </conditionalFormatting>
  <conditionalFormatting sqref="G112">
    <cfRule type="expression" dxfId="219" priority="846" stopIfTrue="1">
      <formula>G112="B"</formula>
    </cfRule>
  </conditionalFormatting>
  <conditionalFormatting sqref="G112">
    <cfRule type="expression" dxfId="218" priority="847" stopIfTrue="1">
      <formula>G112="A"</formula>
    </cfRule>
  </conditionalFormatting>
  <conditionalFormatting sqref="G112">
    <cfRule type="expression" dxfId="217" priority="848" stopIfTrue="1">
      <formula>#REF!</formula>
    </cfRule>
  </conditionalFormatting>
  <conditionalFormatting sqref="G112">
    <cfRule type="colorScale" priority="84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12">
    <cfRule type="colorScale" priority="85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8">
    <cfRule type="cellIs" dxfId="216" priority="851" operator="equal">
      <formula>"""A1"""</formula>
    </cfRule>
  </conditionalFormatting>
  <conditionalFormatting sqref="G108">
    <cfRule type="expression" dxfId="215" priority="852">
      <formula>G108="C"</formula>
    </cfRule>
  </conditionalFormatting>
  <conditionalFormatting sqref="G108">
    <cfRule type="expression" dxfId="214" priority="853">
      <formula>G108="C"</formula>
    </cfRule>
  </conditionalFormatting>
  <conditionalFormatting sqref="G108">
    <cfRule type="expression" dxfId="213" priority="854">
      <formula>G108="B"</formula>
    </cfRule>
  </conditionalFormatting>
  <conditionalFormatting sqref="G108">
    <cfRule type="expression" dxfId="212" priority="855">
      <formula>G108="A"</formula>
    </cfRule>
  </conditionalFormatting>
  <conditionalFormatting sqref="G108">
    <cfRule type="expression" dxfId="211" priority="856">
      <formula>G108="A1"</formula>
    </cfRule>
  </conditionalFormatting>
  <conditionalFormatting sqref="G108">
    <cfRule type="colorScale" priority="85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8">
    <cfRule type="colorScale" priority="85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8">
    <cfRule type="expression" dxfId="210" priority="859" stopIfTrue="1">
      <formula>G108="C"</formula>
    </cfRule>
  </conditionalFormatting>
  <conditionalFormatting sqref="G108">
    <cfRule type="expression" dxfId="209" priority="860" stopIfTrue="1">
      <formula>G108="C"</formula>
    </cfRule>
  </conditionalFormatting>
  <conditionalFormatting sqref="G108">
    <cfRule type="expression" dxfId="208" priority="861" stopIfTrue="1">
      <formula>G108="B"</formula>
    </cfRule>
  </conditionalFormatting>
  <conditionalFormatting sqref="G108">
    <cfRule type="expression" dxfId="207" priority="862" stopIfTrue="1">
      <formula>G108="A"</formula>
    </cfRule>
  </conditionalFormatting>
  <conditionalFormatting sqref="G108">
    <cfRule type="expression" dxfId="206" priority="863" stopIfTrue="1">
      <formula>#REF!</formula>
    </cfRule>
  </conditionalFormatting>
  <conditionalFormatting sqref="G108">
    <cfRule type="colorScale" priority="86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8">
    <cfRule type="colorScale" priority="86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4:G105">
    <cfRule type="cellIs" dxfId="205" priority="866" operator="equal">
      <formula>"""A1"""</formula>
    </cfRule>
  </conditionalFormatting>
  <conditionalFormatting sqref="G104:G105">
    <cfRule type="expression" dxfId="204" priority="867">
      <formula>G104="C"</formula>
    </cfRule>
  </conditionalFormatting>
  <conditionalFormatting sqref="G104:G105">
    <cfRule type="expression" dxfId="203" priority="868">
      <formula>G104="C"</formula>
    </cfRule>
  </conditionalFormatting>
  <conditionalFormatting sqref="G104:G105">
    <cfRule type="expression" dxfId="202" priority="869">
      <formula>G104="B"</formula>
    </cfRule>
  </conditionalFormatting>
  <conditionalFormatting sqref="G104:G105">
    <cfRule type="expression" dxfId="201" priority="870">
      <formula>G104="A"</formula>
    </cfRule>
  </conditionalFormatting>
  <conditionalFormatting sqref="G104:G105">
    <cfRule type="expression" dxfId="200" priority="871">
      <formula>G104="A1"</formula>
    </cfRule>
  </conditionalFormatting>
  <conditionalFormatting sqref="G104:G105">
    <cfRule type="colorScale" priority="87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4:G105">
    <cfRule type="colorScale" priority="87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4:G105">
    <cfRule type="expression" dxfId="199" priority="874" stopIfTrue="1">
      <formula>G104="C"</formula>
    </cfRule>
  </conditionalFormatting>
  <conditionalFormatting sqref="G104:G105">
    <cfRule type="expression" dxfId="198" priority="875" stopIfTrue="1">
      <formula>G104="C"</formula>
    </cfRule>
  </conditionalFormatting>
  <conditionalFormatting sqref="G104:G105">
    <cfRule type="expression" dxfId="197" priority="876" stopIfTrue="1">
      <formula>G104="B"</formula>
    </cfRule>
  </conditionalFormatting>
  <conditionalFormatting sqref="G104:G105">
    <cfRule type="expression" dxfId="196" priority="877" stopIfTrue="1">
      <formula>G104="A"</formula>
    </cfRule>
  </conditionalFormatting>
  <conditionalFormatting sqref="G104:G105">
    <cfRule type="expression" dxfId="195" priority="878" stopIfTrue="1">
      <formula>#REF!</formula>
    </cfRule>
  </conditionalFormatting>
  <conditionalFormatting sqref="G104:G105">
    <cfRule type="colorScale" priority="87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4:G105">
    <cfRule type="colorScale" priority="88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0">
    <cfRule type="cellIs" dxfId="194" priority="881" operator="equal">
      <formula>"""A1"""</formula>
    </cfRule>
  </conditionalFormatting>
  <conditionalFormatting sqref="G100">
    <cfRule type="expression" dxfId="193" priority="882">
      <formula>G100="C"</formula>
    </cfRule>
  </conditionalFormatting>
  <conditionalFormatting sqref="G100">
    <cfRule type="expression" dxfId="192" priority="883">
      <formula>G100="C"</formula>
    </cfRule>
  </conditionalFormatting>
  <conditionalFormatting sqref="G100">
    <cfRule type="expression" dxfId="191" priority="884">
      <formula>G100="B"</formula>
    </cfRule>
  </conditionalFormatting>
  <conditionalFormatting sqref="G100">
    <cfRule type="expression" dxfId="190" priority="885">
      <formula>G100="A"</formula>
    </cfRule>
  </conditionalFormatting>
  <conditionalFormatting sqref="G100">
    <cfRule type="expression" dxfId="189" priority="886">
      <formula>G100="A1"</formula>
    </cfRule>
  </conditionalFormatting>
  <conditionalFormatting sqref="G100">
    <cfRule type="colorScale" priority="88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0">
    <cfRule type="colorScale" priority="88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00">
    <cfRule type="expression" dxfId="188" priority="889" stopIfTrue="1">
      <formula>G100="C"</formula>
    </cfRule>
  </conditionalFormatting>
  <conditionalFormatting sqref="G100">
    <cfRule type="expression" dxfId="187" priority="890" stopIfTrue="1">
      <formula>G100="C"</formula>
    </cfRule>
  </conditionalFormatting>
  <conditionalFormatting sqref="G100">
    <cfRule type="expression" dxfId="186" priority="891" stopIfTrue="1">
      <formula>G100="B"</formula>
    </cfRule>
  </conditionalFormatting>
  <conditionalFormatting sqref="G100">
    <cfRule type="expression" dxfId="185" priority="892" stopIfTrue="1">
      <formula>G100="A"</formula>
    </cfRule>
  </conditionalFormatting>
  <conditionalFormatting sqref="G100">
    <cfRule type="expression" dxfId="184" priority="893" stopIfTrue="1">
      <formula>#REF!</formula>
    </cfRule>
  </conditionalFormatting>
  <conditionalFormatting sqref="G100">
    <cfRule type="colorScale" priority="89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00">
    <cfRule type="colorScale" priority="89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93">
    <cfRule type="cellIs" dxfId="183" priority="896" operator="equal">
      <formula>"""A1"""</formula>
    </cfRule>
  </conditionalFormatting>
  <conditionalFormatting sqref="G93">
    <cfRule type="expression" dxfId="182" priority="897">
      <formula>G93="C"</formula>
    </cfRule>
  </conditionalFormatting>
  <conditionalFormatting sqref="G93">
    <cfRule type="expression" dxfId="181" priority="898">
      <formula>G93="C"</formula>
    </cfRule>
  </conditionalFormatting>
  <conditionalFormatting sqref="G93">
    <cfRule type="expression" dxfId="180" priority="899">
      <formula>G93="B"</formula>
    </cfRule>
  </conditionalFormatting>
  <conditionalFormatting sqref="G93">
    <cfRule type="expression" dxfId="179" priority="900">
      <formula>G93="A"</formula>
    </cfRule>
  </conditionalFormatting>
  <conditionalFormatting sqref="G93">
    <cfRule type="expression" dxfId="178" priority="901">
      <formula>G93="A1"</formula>
    </cfRule>
  </conditionalFormatting>
  <conditionalFormatting sqref="G93">
    <cfRule type="colorScale" priority="90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93">
    <cfRule type="colorScale" priority="90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93">
    <cfRule type="expression" dxfId="177" priority="904" stopIfTrue="1">
      <formula>G93="C"</formula>
    </cfRule>
  </conditionalFormatting>
  <conditionalFormatting sqref="G93">
    <cfRule type="expression" dxfId="176" priority="905" stopIfTrue="1">
      <formula>G93="C"</formula>
    </cfRule>
  </conditionalFormatting>
  <conditionalFormatting sqref="G93">
    <cfRule type="expression" dxfId="175" priority="906" stopIfTrue="1">
      <formula>G93="B"</formula>
    </cfRule>
  </conditionalFormatting>
  <conditionalFormatting sqref="G93">
    <cfRule type="expression" dxfId="174" priority="907" stopIfTrue="1">
      <formula>G93="A"</formula>
    </cfRule>
  </conditionalFormatting>
  <conditionalFormatting sqref="G93">
    <cfRule type="expression" dxfId="173" priority="908" stopIfTrue="1">
      <formula>#REF!</formula>
    </cfRule>
  </conditionalFormatting>
  <conditionalFormatting sqref="G93">
    <cfRule type="colorScale" priority="90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93">
    <cfRule type="colorScale" priority="91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5:G86">
    <cfRule type="cellIs" dxfId="172" priority="911" operator="equal">
      <formula>"""A1"""</formula>
    </cfRule>
  </conditionalFormatting>
  <conditionalFormatting sqref="G85:G86">
    <cfRule type="expression" dxfId="171" priority="912">
      <formula>G85="C"</formula>
    </cfRule>
  </conditionalFormatting>
  <conditionalFormatting sqref="G85:G86">
    <cfRule type="expression" dxfId="170" priority="913">
      <formula>G85="C"</formula>
    </cfRule>
  </conditionalFormatting>
  <conditionalFormatting sqref="G85:G86">
    <cfRule type="expression" dxfId="169" priority="914">
      <formula>G85="B"</formula>
    </cfRule>
  </conditionalFormatting>
  <conditionalFormatting sqref="G85:G86">
    <cfRule type="expression" dxfId="168" priority="915">
      <formula>G85="A"</formula>
    </cfRule>
  </conditionalFormatting>
  <conditionalFormatting sqref="G85:G86">
    <cfRule type="expression" dxfId="167" priority="916">
      <formula>G85="A1"</formula>
    </cfRule>
  </conditionalFormatting>
  <conditionalFormatting sqref="G85:G86">
    <cfRule type="colorScale" priority="91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5:G86">
    <cfRule type="colorScale" priority="91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5:G86">
    <cfRule type="expression" dxfId="166" priority="919" stopIfTrue="1">
      <formula>G85="C"</formula>
    </cfRule>
  </conditionalFormatting>
  <conditionalFormatting sqref="G85:G86">
    <cfRule type="expression" dxfId="165" priority="920" stopIfTrue="1">
      <formula>G85="C"</formula>
    </cfRule>
  </conditionalFormatting>
  <conditionalFormatting sqref="G85:G86">
    <cfRule type="expression" dxfId="164" priority="921" stopIfTrue="1">
      <formula>G85="B"</formula>
    </cfRule>
  </conditionalFormatting>
  <conditionalFormatting sqref="G85:G86">
    <cfRule type="expression" dxfId="163" priority="922" stopIfTrue="1">
      <formula>G85="A"</formula>
    </cfRule>
  </conditionalFormatting>
  <conditionalFormatting sqref="G85:G86">
    <cfRule type="expression" dxfId="162" priority="923" stopIfTrue="1">
      <formula>#REF!</formula>
    </cfRule>
  </conditionalFormatting>
  <conditionalFormatting sqref="G85:G86">
    <cfRule type="colorScale" priority="92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5:G86">
    <cfRule type="colorScale" priority="92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3">
    <cfRule type="cellIs" dxfId="161" priority="926" operator="equal">
      <formula>"""A1"""</formula>
    </cfRule>
  </conditionalFormatting>
  <conditionalFormatting sqref="G83">
    <cfRule type="expression" dxfId="160" priority="927">
      <formula>G83="C"</formula>
    </cfRule>
  </conditionalFormatting>
  <conditionalFormatting sqref="G83">
    <cfRule type="expression" dxfId="159" priority="928">
      <formula>G83="C"</formula>
    </cfRule>
  </conditionalFormatting>
  <conditionalFormatting sqref="G83">
    <cfRule type="expression" dxfId="158" priority="929">
      <formula>G83="B"</formula>
    </cfRule>
  </conditionalFormatting>
  <conditionalFormatting sqref="G83">
    <cfRule type="expression" dxfId="157" priority="930">
      <formula>G83="A"</formula>
    </cfRule>
  </conditionalFormatting>
  <conditionalFormatting sqref="G83">
    <cfRule type="expression" dxfId="156" priority="931">
      <formula>G83="A1"</formula>
    </cfRule>
  </conditionalFormatting>
  <conditionalFormatting sqref="G83">
    <cfRule type="colorScale" priority="93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3">
    <cfRule type="colorScale" priority="93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3">
    <cfRule type="expression" dxfId="155" priority="934" stopIfTrue="1">
      <formula>G83="C"</formula>
    </cfRule>
  </conditionalFormatting>
  <conditionalFormatting sqref="G83">
    <cfRule type="expression" dxfId="154" priority="935" stopIfTrue="1">
      <formula>G83="C"</formula>
    </cfRule>
  </conditionalFormatting>
  <conditionalFormatting sqref="G83">
    <cfRule type="expression" dxfId="153" priority="936" stopIfTrue="1">
      <formula>G83="B"</formula>
    </cfRule>
  </conditionalFormatting>
  <conditionalFormatting sqref="G83">
    <cfRule type="expression" dxfId="152" priority="937" stopIfTrue="1">
      <formula>G83="A"</formula>
    </cfRule>
  </conditionalFormatting>
  <conditionalFormatting sqref="G83">
    <cfRule type="expression" dxfId="151" priority="938" stopIfTrue="1">
      <formula>#REF!</formula>
    </cfRule>
  </conditionalFormatting>
  <conditionalFormatting sqref="G83">
    <cfRule type="colorScale" priority="93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3">
    <cfRule type="colorScale" priority="94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1">
    <cfRule type="cellIs" dxfId="150" priority="941" operator="equal">
      <formula>"""A1"""</formula>
    </cfRule>
  </conditionalFormatting>
  <conditionalFormatting sqref="G81">
    <cfRule type="expression" dxfId="149" priority="942">
      <formula>G81="C"</formula>
    </cfRule>
  </conditionalFormatting>
  <conditionalFormatting sqref="G81">
    <cfRule type="expression" dxfId="148" priority="943">
      <formula>G81="C"</formula>
    </cfRule>
  </conditionalFormatting>
  <conditionalFormatting sqref="G81">
    <cfRule type="expression" dxfId="147" priority="944">
      <formula>G81="B"</formula>
    </cfRule>
  </conditionalFormatting>
  <conditionalFormatting sqref="G81">
    <cfRule type="expression" dxfId="146" priority="945">
      <formula>G81="A"</formula>
    </cfRule>
  </conditionalFormatting>
  <conditionalFormatting sqref="G81">
    <cfRule type="expression" dxfId="145" priority="946">
      <formula>G81="A1"</formula>
    </cfRule>
  </conditionalFormatting>
  <conditionalFormatting sqref="G81">
    <cfRule type="colorScale" priority="94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1">
    <cfRule type="colorScale" priority="94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81">
    <cfRule type="expression" dxfId="144" priority="949" stopIfTrue="1">
      <formula>G81="C"</formula>
    </cfRule>
  </conditionalFormatting>
  <conditionalFormatting sqref="G81">
    <cfRule type="expression" dxfId="143" priority="950" stopIfTrue="1">
      <formula>G81="C"</formula>
    </cfRule>
  </conditionalFormatting>
  <conditionalFormatting sqref="G81">
    <cfRule type="expression" dxfId="142" priority="951" stopIfTrue="1">
      <formula>G81="B"</formula>
    </cfRule>
  </conditionalFormatting>
  <conditionalFormatting sqref="G81">
    <cfRule type="expression" dxfId="141" priority="952" stopIfTrue="1">
      <formula>G81="A"</formula>
    </cfRule>
  </conditionalFormatting>
  <conditionalFormatting sqref="G81">
    <cfRule type="expression" dxfId="140" priority="953" stopIfTrue="1">
      <formula>#REF!</formula>
    </cfRule>
  </conditionalFormatting>
  <conditionalFormatting sqref="G81">
    <cfRule type="colorScale" priority="95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81">
    <cfRule type="colorScale" priority="95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8">
    <cfRule type="cellIs" dxfId="139" priority="956" operator="equal">
      <formula>"""A1"""</formula>
    </cfRule>
  </conditionalFormatting>
  <conditionalFormatting sqref="G78">
    <cfRule type="expression" dxfId="138" priority="957">
      <formula>G78="C"</formula>
    </cfRule>
  </conditionalFormatting>
  <conditionalFormatting sqref="G78">
    <cfRule type="expression" dxfId="137" priority="958">
      <formula>G78="C"</formula>
    </cfRule>
  </conditionalFormatting>
  <conditionalFormatting sqref="G78">
    <cfRule type="expression" dxfId="136" priority="959">
      <formula>G78="B"</formula>
    </cfRule>
  </conditionalFormatting>
  <conditionalFormatting sqref="G78">
    <cfRule type="expression" dxfId="135" priority="960">
      <formula>G78="A"</formula>
    </cfRule>
  </conditionalFormatting>
  <conditionalFormatting sqref="G78">
    <cfRule type="expression" dxfId="134" priority="961">
      <formula>G78="A1"</formula>
    </cfRule>
  </conditionalFormatting>
  <conditionalFormatting sqref="G78">
    <cfRule type="colorScale" priority="96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8">
    <cfRule type="colorScale" priority="96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8">
    <cfRule type="expression" dxfId="133" priority="964" stopIfTrue="1">
      <formula>G78="C"</formula>
    </cfRule>
  </conditionalFormatting>
  <conditionalFormatting sqref="G78">
    <cfRule type="expression" dxfId="132" priority="965" stopIfTrue="1">
      <formula>G78="C"</formula>
    </cfRule>
  </conditionalFormatting>
  <conditionalFormatting sqref="G78">
    <cfRule type="expression" dxfId="131" priority="966" stopIfTrue="1">
      <formula>G78="B"</formula>
    </cfRule>
  </conditionalFormatting>
  <conditionalFormatting sqref="G78">
    <cfRule type="expression" dxfId="130" priority="967" stopIfTrue="1">
      <formula>G78="A"</formula>
    </cfRule>
  </conditionalFormatting>
  <conditionalFormatting sqref="G78">
    <cfRule type="expression" dxfId="129" priority="968" stopIfTrue="1">
      <formula>#REF!</formula>
    </cfRule>
  </conditionalFormatting>
  <conditionalFormatting sqref="G78">
    <cfRule type="colorScale" priority="96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8">
    <cfRule type="colorScale" priority="97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4:G75">
    <cfRule type="cellIs" dxfId="128" priority="971" operator="equal">
      <formula>"""A1"""</formula>
    </cfRule>
  </conditionalFormatting>
  <conditionalFormatting sqref="G74:G75">
    <cfRule type="expression" dxfId="127" priority="972">
      <formula>G74="C"</formula>
    </cfRule>
  </conditionalFormatting>
  <conditionalFormatting sqref="G74:G75">
    <cfRule type="expression" dxfId="126" priority="973">
      <formula>G74="C"</formula>
    </cfRule>
  </conditionalFormatting>
  <conditionalFormatting sqref="G74:G75">
    <cfRule type="expression" dxfId="125" priority="974">
      <formula>G74="B"</formula>
    </cfRule>
  </conditionalFormatting>
  <conditionalFormatting sqref="G74:G75">
    <cfRule type="expression" dxfId="124" priority="975">
      <formula>G74="A"</formula>
    </cfRule>
  </conditionalFormatting>
  <conditionalFormatting sqref="G74:G75">
    <cfRule type="expression" dxfId="123" priority="976">
      <formula>G74="A1"</formula>
    </cfRule>
  </conditionalFormatting>
  <conditionalFormatting sqref="G74:G75">
    <cfRule type="colorScale" priority="97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4:G75">
    <cfRule type="colorScale" priority="97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74:G75">
    <cfRule type="expression" dxfId="122" priority="979" stopIfTrue="1">
      <formula>G74="C"</formula>
    </cfRule>
  </conditionalFormatting>
  <conditionalFormatting sqref="G74:G75">
    <cfRule type="expression" dxfId="121" priority="980" stopIfTrue="1">
      <formula>G74="C"</formula>
    </cfRule>
  </conditionalFormatting>
  <conditionalFormatting sqref="G74:G75">
    <cfRule type="expression" dxfId="120" priority="981" stopIfTrue="1">
      <formula>G74="B"</formula>
    </cfRule>
  </conditionalFormatting>
  <conditionalFormatting sqref="G74:G75">
    <cfRule type="expression" dxfId="119" priority="982" stopIfTrue="1">
      <formula>G74="A"</formula>
    </cfRule>
  </conditionalFormatting>
  <conditionalFormatting sqref="G74:G75">
    <cfRule type="expression" dxfId="118" priority="983" stopIfTrue="1">
      <formula>#REF!</formula>
    </cfRule>
  </conditionalFormatting>
  <conditionalFormatting sqref="G74:G75">
    <cfRule type="colorScale" priority="98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74:G75">
    <cfRule type="colorScale" priority="98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9">
    <cfRule type="cellIs" dxfId="117" priority="986" operator="equal">
      <formula>"""A1"""</formula>
    </cfRule>
  </conditionalFormatting>
  <conditionalFormatting sqref="G69">
    <cfRule type="expression" dxfId="116" priority="987">
      <formula>G69="C"</formula>
    </cfRule>
  </conditionalFormatting>
  <conditionalFormatting sqref="G69">
    <cfRule type="expression" dxfId="115" priority="988">
      <formula>G69="C"</formula>
    </cfRule>
  </conditionalFormatting>
  <conditionalFormatting sqref="G69">
    <cfRule type="expression" dxfId="114" priority="989">
      <formula>G69="B"</formula>
    </cfRule>
  </conditionalFormatting>
  <conditionalFormatting sqref="G69">
    <cfRule type="expression" dxfId="113" priority="990">
      <formula>G69="A"</formula>
    </cfRule>
  </conditionalFormatting>
  <conditionalFormatting sqref="G69">
    <cfRule type="expression" dxfId="112" priority="991">
      <formula>G69="A1"</formula>
    </cfRule>
  </conditionalFormatting>
  <conditionalFormatting sqref="G69">
    <cfRule type="colorScale" priority="99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9">
    <cfRule type="colorScale" priority="99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9">
    <cfRule type="expression" dxfId="111" priority="994" stopIfTrue="1">
      <formula>G69="C"</formula>
    </cfRule>
  </conditionalFormatting>
  <conditionalFormatting sqref="G69">
    <cfRule type="expression" dxfId="110" priority="995" stopIfTrue="1">
      <formula>G69="C"</formula>
    </cfRule>
  </conditionalFormatting>
  <conditionalFormatting sqref="G69">
    <cfRule type="expression" dxfId="109" priority="996" stopIfTrue="1">
      <formula>G69="B"</formula>
    </cfRule>
  </conditionalFormatting>
  <conditionalFormatting sqref="G69">
    <cfRule type="expression" dxfId="108" priority="997" stopIfTrue="1">
      <formula>G69="A"</formula>
    </cfRule>
  </conditionalFormatting>
  <conditionalFormatting sqref="G69">
    <cfRule type="expression" dxfId="107" priority="998" stopIfTrue="1">
      <formula>#REF!</formula>
    </cfRule>
  </conditionalFormatting>
  <conditionalFormatting sqref="G69">
    <cfRule type="colorScale" priority="99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9">
    <cfRule type="colorScale" priority="100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2:G63">
    <cfRule type="cellIs" dxfId="106" priority="1001" operator="equal">
      <formula>"""A1"""</formula>
    </cfRule>
  </conditionalFormatting>
  <conditionalFormatting sqref="G62:G63">
    <cfRule type="expression" dxfId="105" priority="1002">
      <formula>G62="C"</formula>
    </cfRule>
  </conditionalFormatting>
  <conditionalFormatting sqref="G62:G63">
    <cfRule type="expression" dxfId="104" priority="1003">
      <formula>G62="C"</formula>
    </cfRule>
  </conditionalFormatting>
  <conditionalFormatting sqref="G62:G63">
    <cfRule type="expression" dxfId="103" priority="1004">
      <formula>G62="B"</formula>
    </cfRule>
  </conditionalFormatting>
  <conditionalFormatting sqref="G62:G63">
    <cfRule type="expression" dxfId="102" priority="1005">
      <formula>G62="A"</formula>
    </cfRule>
  </conditionalFormatting>
  <conditionalFormatting sqref="G62:G63">
    <cfRule type="expression" dxfId="101" priority="1006">
      <formula>G62="A1"</formula>
    </cfRule>
  </conditionalFormatting>
  <conditionalFormatting sqref="G62:G63">
    <cfRule type="colorScale" priority="100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2:G63">
    <cfRule type="colorScale" priority="100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62:G63">
    <cfRule type="expression" dxfId="100" priority="1009" stopIfTrue="1">
      <formula>G62="C"</formula>
    </cfRule>
  </conditionalFormatting>
  <conditionalFormatting sqref="G62:G63">
    <cfRule type="expression" dxfId="99" priority="1010" stopIfTrue="1">
      <formula>G62="C"</formula>
    </cfRule>
  </conditionalFormatting>
  <conditionalFormatting sqref="G62:G63">
    <cfRule type="expression" dxfId="98" priority="1011" stopIfTrue="1">
      <formula>G62="B"</formula>
    </cfRule>
  </conditionalFormatting>
  <conditionalFormatting sqref="G62:G63">
    <cfRule type="expression" dxfId="97" priority="1012" stopIfTrue="1">
      <formula>G62="A"</formula>
    </cfRule>
  </conditionalFormatting>
  <conditionalFormatting sqref="G62:G63">
    <cfRule type="expression" dxfId="96" priority="1013" stopIfTrue="1">
      <formula>#REF!</formula>
    </cfRule>
  </conditionalFormatting>
  <conditionalFormatting sqref="G62:G63">
    <cfRule type="colorScale" priority="101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2:G63">
    <cfRule type="colorScale" priority="101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9:G60">
    <cfRule type="cellIs" dxfId="95" priority="1016" operator="equal">
      <formula>"""A1"""</formula>
    </cfRule>
  </conditionalFormatting>
  <conditionalFormatting sqref="G59:G60">
    <cfRule type="expression" dxfId="94" priority="1017">
      <formula>G59="C"</formula>
    </cfRule>
  </conditionalFormatting>
  <conditionalFormatting sqref="G59:G60">
    <cfRule type="expression" dxfId="93" priority="1018">
      <formula>G59="C"</formula>
    </cfRule>
  </conditionalFormatting>
  <conditionalFormatting sqref="G59:G60">
    <cfRule type="expression" dxfId="92" priority="1019">
      <formula>G59="B"</formula>
    </cfRule>
  </conditionalFormatting>
  <conditionalFormatting sqref="G59:G60">
    <cfRule type="expression" dxfId="91" priority="1020">
      <formula>G59="A"</formula>
    </cfRule>
  </conditionalFormatting>
  <conditionalFormatting sqref="G59:G60">
    <cfRule type="expression" dxfId="90" priority="1021">
      <formula>G59="A1"</formula>
    </cfRule>
  </conditionalFormatting>
  <conditionalFormatting sqref="G59:G60">
    <cfRule type="colorScale" priority="102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9:G60">
    <cfRule type="colorScale" priority="102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59:G60">
    <cfRule type="expression" dxfId="89" priority="1024" stopIfTrue="1">
      <formula>G59="C"</formula>
    </cfRule>
  </conditionalFormatting>
  <conditionalFormatting sqref="G59:G60">
    <cfRule type="expression" dxfId="88" priority="1025" stopIfTrue="1">
      <formula>G59="C"</formula>
    </cfRule>
  </conditionalFormatting>
  <conditionalFormatting sqref="G59:G60">
    <cfRule type="expression" dxfId="87" priority="1026" stopIfTrue="1">
      <formula>G59="B"</formula>
    </cfRule>
  </conditionalFormatting>
  <conditionalFormatting sqref="G59:G60">
    <cfRule type="expression" dxfId="86" priority="1027" stopIfTrue="1">
      <formula>G59="A"</formula>
    </cfRule>
  </conditionalFormatting>
  <conditionalFormatting sqref="G59:G60">
    <cfRule type="expression" dxfId="85" priority="1028" stopIfTrue="1">
      <formula>#REF!</formula>
    </cfRule>
  </conditionalFormatting>
  <conditionalFormatting sqref="G59:G60">
    <cfRule type="colorScale" priority="102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9:G60">
    <cfRule type="colorScale" priority="103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9">
    <cfRule type="cellIs" dxfId="84" priority="1031" operator="equal">
      <formula>"""A1"""</formula>
    </cfRule>
  </conditionalFormatting>
  <conditionalFormatting sqref="G49">
    <cfRule type="expression" dxfId="83" priority="1032">
      <formula>G49="C"</formula>
    </cfRule>
  </conditionalFormatting>
  <conditionalFormatting sqref="G49">
    <cfRule type="expression" dxfId="82" priority="1033">
      <formula>G49="C"</formula>
    </cfRule>
  </conditionalFormatting>
  <conditionalFormatting sqref="G49">
    <cfRule type="expression" dxfId="81" priority="1034">
      <formula>G49="B"</formula>
    </cfRule>
  </conditionalFormatting>
  <conditionalFormatting sqref="G49">
    <cfRule type="expression" dxfId="80" priority="1035">
      <formula>G49="A"</formula>
    </cfRule>
  </conditionalFormatting>
  <conditionalFormatting sqref="G49">
    <cfRule type="expression" dxfId="79" priority="1036">
      <formula>G49="A1"</formula>
    </cfRule>
  </conditionalFormatting>
  <conditionalFormatting sqref="G49">
    <cfRule type="colorScale" priority="103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9">
    <cfRule type="colorScale" priority="103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9">
    <cfRule type="expression" dxfId="78" priority="1039" stopIfTrue="1">
      <formula>G49="C"</formula>
    </cfRule>
  </conditionalFormatting>
  <conditionalFormatting sqref="G49">
    <cfRule type="expression" dxfId="77" priority="1040" stopIfTrue="1">
      <formula>G49="C"</formula>
    </cfRule>
  </conditionalFormatting>
  <conditionalFormatting sqref="G49">
    <cfRule type="expression" dxfId="76" priority="1041" stopIfTrue="1">
      <formula>G49="B"</formula>
    </cfRule>
  </conditionalFormatting>
  <conditionalFormatting sqref="G49">
    <cfRule type="expression" dxfId="75" priority="1042" stopIfTrue="1">
      <formula>G49="A"</formula>
    </cfRule>
  </conditionalFormatting>
  <conditionalFormatting sqref="G49">
    <cfRule type="expression" dxfId="74" priority="1043" stopIfTrue="1">
      <formula>#REF!</formula>
    </cfRule>
  </conditionalFormatting>
  <conditionalFormatting sqref="G49">
    <cfRule type="colorScale" priority="104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9">
    <cfRule type="colorScale" priority="104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3:G44">
    <cfRule type="cellIs" dxfId="73" priority="1046" operator="equal">
      <formula>"""A1"""</formula>
    </cfRule>
  </conditionalFormatting>
  <conditionalFormatting sqref="G43:G44">
    <cfRule type="expression" dxfId="72" priority="1047">
      <formula>G43="C"</formula>
    </cfRule>
  </conditionalFormatting>
  <conditionalFormatting sqref="G43:G44">
    <cfRule type="expression" dxfId="71" priority="1048">
      <formula>G43="C"</formula>
    </cfRule>
  </conditionalFormatting>
  <conditionalFormatting sqref="G43:G44">
    <cfRule type="expression" dxfId="70" priority="1049">
      <formula>G43="B"</formula>
    </cfRule>
  </conditionalFormatting>
  <conditionalFormatting sqref="G43:G44">
    <cfRule type="expression" dxfId="69" priority="1050">
      <formula>G43="A"</formula>
    </cfRule>
  </conditionalFormatting>
  <conditionalFormatting sqref="G43:G44">
    <cfRule type="expression" dxfId="68" priority="1051">
      <formula>G43="A1"</formula>
    </cfRule>
  </conditionalFormatting>
  <conditionalFormatting sqref="G43:G44">
    <cfRule type="colorScale" priority="105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3:G44">
    <cfRule type="colorScale" priority="105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3:G44">
    <cfRule type="expression" dxfId="67" priority="1054" stopIfTrue="1">
      <formula>G43="C"</formula>
    </cfRule>
  </conditionalFormatting>
  <conditionalFormatting sqref="G43:G44">
    <cfRule type="expression" dxfId="66" priority="1055" stopIfTrue="1">
      <formula>G43="C"</formula>
    </cfRule>
  </conditionalFormatting>
  <conditionalFormatting sqref="G43:G44">
    <cfRule type="expression" dxfId="65" priority="1056" stopIfTrue="1">
      <formula>G43="B"</formula>
    </cfRule>
  </conditionalFormatting>
  <conditionalFormatting sqref="G43:G44">
    <cfRule type="expression" dxfId="64" priority="1057" stopIfTrue="1">
      <formula>G43="A"</formula>
    </cfRule>
  </conditionalFormatting>
  <conditionalFormatting sqref="G43:G44">
    <cfRule type="expression" dxfId="63" priority="1058" stopIfTrue="1">
      <formula>#REF!</formula>
    </cfRule>
  </conditionalFormatting>
  <conditionalFormatting sqref="G43:G44">
    <cfRule type="colorScale" priority="105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3:G44">
    <cfRule type="colorScale" priority="106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0:G41">
    <cfRule type="cellIs" dxfId="62" priority="1061" operator="equal">
      <formula>"""A1"""</formula>
    </cfRule>
  </conditionalFormatting>
  <conditionalFormatting sqref="G40:G41">
    <cfRule type="expression" dxfId="61" priority="1062">
      <formula>G40="C"</formula>
    </cfRule>
  </conditionalFormatting>
  <conditionalFormatting sqref="G40:G41">
    <cfRule type="expression" dxfId="60" priority="1063">
      <formula>G40="C"</formula>
    </cfRule>
  </conditionalFormatting>
  <conditionalFormatting sqref="G40:G41">
    <cfRule type="expression" dxfId="59" priority="1064">
      <formula>G40="B"</formula>
    </cfRule>
  </conditionalFormatting>
  <conditionalFormatting sqref="G40:G41">
    <cfRule type="expression" dxfId="58" priority="1065">
      <formula>G40="A"</formula>
    </cfRule>
  </conditionalFormatting>
  <conditionalFormatting sqref="G40:G41">
    <cfRule type="expression" dxfId="57" priority="1066">
      <formula>G40="A1"</formula>
    </cfRule>
  </conditionalFormatting>
  <conditionalFormatting sqref="G40:G41">
    <cfRule type="colorScale" priority="106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0:G41">
    <cfRule type="colorScale" priority="106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40:G41">
    <cfRule type="expression" dxfId="56" priority="1069" stopIfTrue="1">
      <formula>G40="C"</formula>
    </cfRule>
  </conditionalFormatting>
  <conditionalFormatting sqref="G40:G41">
    <cfRule type="expression" dxfId="55" priority="1070" stopIfTrue="1">
      <formula>G40="C"</formula>
    </cfRule>
  </conditionalFormatting>
  <conditionalFormatting sqref="G40:G41">
    <cfRule type="expression" dxfId="54" priority="1071" stopIfTrue="1">
      <formula>G40="B"</formula>
    </cfRule>
  </conditionalFormatting>
  <conditionalFormatting sqref="G40:G41">
    <cfRule type="expression" dxfId="53" priority="1072" stopIfTrue="1">
      <formula>G40="A"</formula>
    </cfRule>
  </conditionalFormatting>
  <conditionalFormatting sqref="G40:G41">
    <cfRule type="expression" dxfId="52" priority="1073" stopIfTrue="1">
      <formula>#REF!</formula>
    </cfRule>
  </conditionalFormatting>
  <conditionalFormatting sqref="G40:G41">
    <cfRule type="colorScale" priority="107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0:G41">
    <cfRule type="colorScale" priority="107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35:G37">
    <cfRule type="cellIs" dxfId="51" priority="1076" operator="equal">
      <formula>"""A1"""</formula>
    </cfRule>
  </conditionalFormatting>
  <conditionalFormatting sqref="G35:G37">
    <cfRule type="expression" dxfId="50" priority="1077">
      <formula>G35="C"</formula>
    </cfRule>
  </conditionalFormatting>
  <conditionalFormatting sqref="G35:G37">
    <cfRule type="expression" dxfId="49" priority="1078">
      <formula>G35="C"</formula>
    </cfRule>
  </conditionalFormatting>
  <conditionalFormatting sqref="G35:G37">
    <cfRule type="expression" dxfId="48" priority="1079">
      <formula>G35="B"</formula>
    </cfRule>
  </conditionalFormatting>
  <conditionalFormatting sqref="G35:G37">
    <cfRule type="expression" dxfId="47" priority="1080">
      <formula>G35="A"</formula>
    </cfRule>
  </conditionalFormatting>
  <conditionalFormatting sqref="G35:G37">
    <cfRule type="expression" dxfId="46" priority="1081">
      <formula>G35="A1"</formula>
    </cfRule>
  </conditionalFormatting>
  <conditionalFormatting sqref="G35:G37">
    <cfRule type="colorScale" priority="108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5:G37">
    <cfRule type="colorScale" priority="108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35:G37">
    <cfRule type="expression" dxfId="45" priority="1084" stopIfTrue="1">
      <formula>G35="C"</formula>
    </cfRule>
  </conditionalFormatting>
  <conditionalFormatting sqref="G35:G37">
    <cfRule type="expression" dxfId="44" priority="1085" stopIfTrue="1">
      <formula>G35="C"</formula>
    </cfRule>
  </conditionalFormatting>
  <conditionalFormatting sqref="G35:G37">
    <cfRule type="expression" dxfId="43" priority="1086" stopIfTrue="1">
      <formula>G35="B"</formula>
    </cfRule>
  </conditionalFormatting>
  <conditionalFormatting sqref="G35:G37">
    <cfRule type="expression" dxfId="42" priority="1087" stopIfTrue="1">
      <formula>G35="A"</formula>
    </cfRule>
  </conditionalFormatting>
  <conditionalFormatting sqref="G35:G37">
    <cfRule type="expression" dxfId="41" priority="1088" stopIfTrue="1">
      <formula>#REF!</formula>
    </cfRule>
  </conditionalFormatting>
  <conditionalFormatting sqref="G35:G37">
    <cfRule type="colorScale" priority="108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5:G37">
    <cfRule type="colorScale" priority="109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7">
    <cfRule type="cellIs" dxfId="40" priority="1091" operator="equal">
      <formula>"""A1"""</formula>
    </cfRule>
  </conditionalFormatting>
  <conditionalFormatting sqref="G27">
    <cfRule type="expression" dxfId="39" priority="1092">
      <formula>G27="C"</formula>
    </cfRule>
  </conditionalFormatting>
  <conditionalFormatting sqref="G27">
    <cfRule type="expression" dxfId="38" priority="1093">
      <formula>G27="C"</formula>
    </cfRule>
  </conditionalFormatting>
  <conditionalFormatting sqref="G27">
    <cfRule type="expression" dxfId="37" priority="1094">
      <formula>G27="B"</formula>
    </cfRule>
  </conditionalFormatting>
  <conditionalFormatting sqref="G27">
    <cfRule type="expression" dxfId="36" priority="1095">
      <formula>G27="A"</formula>
    </cfRule>
  </conditionalFormatting>
  <conditionalFormatting sqref="G27">
    <cfRule type="expression" dxfId="35" priority="1096">
      <formula>G27="A1"</formula>
    </cfRule>
  </conditionalFormatting>
  <conditionalFormatting sqref="G27">
    <cfRule type="colorScale" priority="109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7">
    <cfRule type="colorScale" priority="109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7">
    <cfRule type="expression" dxfId="34" priority="1099" stopIfTrue="1">
      <formula>G27="C"</formula>
    </cfRule>
  </conditionalFormatting>
  <conditionalFormatting sqref="G27">
    <cfRule type="expression" dxfId="33" priority="1100" stopIfTrue="1">
      <formula>G27="C"</formula>
    </cfRule>
  </conditionalFormatting>
  <conditionalFormatting sqref="G27">
    <cfRule type="expression" dxfId="32" priority="1101" stopIfTrue="1">
      <formula>G27="B"</formula>
    </cfRule>
  </conditionalFormatting>
  <conditionalFormatting sqref="G27">
    <cfRule type="expression" dxfId="31" priority="1102" stopIfTrue="1">
      <formula>G27="A"</formula>
    </cfRule>
  </conditionalFormatting>
  <conditionalFormatting sqref="G27">
    <cfRule type="expression" dxfId="30" priority="1103" stopIfTrue="1">
      <formula>#REF!</formula>
    </cfRule>
  </conditionalFormatting>
  <conditionalFormatting sqref="G27">
    <cfRule type="colorScale" priority="110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7">
    <cfRule type="colorScale" priority="110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3:G24">
    <cfRule type="cellIs" dxfId="29" priority="1106" operator="equal">
      <formula>"""A1"""</formula>
    </cfRule>
  </conditionalFormatting>
  <conditionalFormatting sqref="G23:G24">
    <cfRule type="expression" dxfId="28" priority="1107">
      <formula>G23="C"</formula>
    </cfRule>
  </conditionalFormatting>
  <conditionalFormatting sqref="G23:G24">
    <cfRule type="expression" dxfId="27" priority="1108">
      <formula>G23="C"</formula>
    </cfRule>
  </conditionalFormatting>
  <conditionalFormatting sqref="G23:G24">
    <cfRule type="expression" dxfId="26" priority="1109">
      <formula>G23="B"</formula>
    </cfRule>
  </conditionalFormatting>
  <conditionalFormatting sqref="G23:G24">
    <cfRule type="expression" dxfId="25" priority="1110">
      <formula>G23="A"</formula>
    </cfRule>
  </conditionalFormatting>
  <conditionalFormatting sqref="G23:G24">
    <cfRule type="expression" dxfId="24" priority="1111">
      <formula>G23="A1"</formula>
    </cfRule>
  </conditionalFormatting>
  <conditionalFormatting sqref="G23:G24">
    <cfRule type="colorScale" priority="111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3:G24">
    <cfRule type="colorScale" priority="1113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23:G24">
    <cfRule type="expression" dxfId="23" priority="1114" stopIfTrue="1">
      <formula>G23="C"</formula>
    </cfRule>
  </conditionalFormatting>
  <conditionalFormatting sqref="G23:G24">
    <cfRule type="expression" dxfId="22" priority="1115" stopIfTrue="1">
      <formula>G23="C"</formula>
    </cfRule>
  </conditionalFormatting>
  <conditionalFormatting sqref="G23:G24">
    <cfRule type="expression" dxfId="21" priority="1116" stopIfTrue="1">
      <formula>G23="B"</formula>
    </cfRule>
  </conditionalFormatting>
  <conditionalFormatting sqref="G23:G24">
    <cfRule type="expression" dxfId="20" priority="1117" stopIfTrue="1">
      <formula>G23="A"</formula>
    </cfRule>
  </conditionalFormatting>
  <conditionalFormatting sqref="G23:G24">
    <cfRule type="expression" dxfId="19" priority="1118" stopIfTrue="1">
      <formula>#REF!</formula>
    </cfRule>
  </conditionalFormatting>
  <conditionalFormatting sqref="G23:G24">
    <cfRule type="colorScale" priority="1119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3:G24">
    <cfRule type="colorScale" priority="1120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8">
    <cfRule type="cellIs" dxfId="18" priority="1121" operator="equal">
      <formula>"""A1"""</formula>
    </cfRule>
  </conditionalFormatting>
  <conditionalFormatting sqref="G18">
    <cfRule type="expression" dxfId="17" priority="1122">
      <formula>G18="C"</formula>
    </cfRule>
  </conditionalFormatting>
  <conditionalFormatting sqref="G18">
    <cfRule type="expression" dxfId="16" priority="1123">
      <formula>G18="C"</formula>
    </cfRule>
  </conditionalFormatting>
  <conditionalFormatting sqref="G18">
    <cfRule type="expression" dxfId="15" priority="1124">
      <formula>G18="B"</formula>
    </cfRule>
  </conditionalFormatting>
  <conditionalFormatting sqref="G18">
    <cfRule type="expression" dxfId="14" priority="1125">
      <formula>G18="A"</formula>
    </cfRule>
  </conditionalFormatting>
  <conditionalFormatting sqref="G18">
    <cfRule type="expression" dxfId="13" priority="1126">
      <formula>G18="A1"</formula>
    </cfRule>
  </conditionalFormatting>
  <conditionalFormatting sqref="G18">
    <cfRule type="colorScale" priority="1127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8">
    <cfRule type="colorScale" priority="1128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G18">
    <cfRule type="expression" dxfId="12" priority="1129" stopIfTrue="1">
      <formula>G18="C"</formula>
    </cfRule>
  </conditionalFormatting>
  <conditionalFormatting sqref="G18">
    <cfRule type="expression" dxfId="11" priority="1130" stopIfTrue="1">
      <formula>G18="C"</formula>
    </cfRule>
  </conditionalFormatting>
  <conditionalFormatting sqref="G18">
    <cfRule type="expression" dxfId="10" priority="1131" stopIfTrue="1">
      <formula>G18="B"</formula>
    </cfRule>
  </conditionalFormatting>
  <conditionalFormatting sqref="G18">
    <cfRule type="expression" dxfId="9" priority="1132" stopIfTrue="1">
      <formula>G18="A"</formula>
    </cfRule>
  </conditionalFormatting>
  <conditionalFormatting sqref="G18">
    <cfRule type="expression" dxfId="8" priority="1133" stopIfTrue="1">
      <formula>#REF!</formula>
    </cfRule>
  </conditionalFormatting>
  <conditionalFormatting sqref="G18">
    <cfRule type="colorScale" priority="11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8">
    <cfRule type="colorScale" priority="1135">
      <colorScale>
        <cfvo type="formula" val="&quot;A1&quot;"/>
        <cfvo type="formula" val="&quot;A&quot;"/>
        <cfvo type="formula" val="&quot;B&quot;"/>
        <color rgb="FFC2D69B"/>
        <color rgb="FFD99594"/>
        <color rgb="FFFFDE78"/>
      </colorScale>
    </cfRule>
  </conditionalFormatting>
  <conditionalFormatting sqref="F148:F156">
    <cfRule type="expression" dxfId="7" priority="1">
      <formula>F148="C"</formula>
    </cfRule>
  </conditionalFormatting>
  <conditionalFormatting sqref="F148:F156">
    <cfRule type="expression" dxfId="6" priority="2">
      <formula>F148="B"</formula>
    </cfRule>
  </conditionalFormatting>
  <conditionalFormatting sqref="F148:F156">
    <cfRule type="expression" dxfId="5" priority="3">
      <formula>F148="A"</formula>
    </cfRule>
  </conditionalFormatting>
  <conditionalFormatting sqref="F148:F156">
    <cfRule type="expression" dxfId="4" priority="4">
      <formula>F148="A1"</formula>
    </cfRule>
  </conditionalFormatting>
  <pageMargins left="0.25" right="0.25" top="0.75" bottom="0.75" header="0" footer="0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1.21875" defaultRowHeight="15" customHeight="1"/>
  <cols>
    <col min="1" max="3" width="10.77734375" customWidth="1"/>
    <col min="4" max="4" width="11.109375" customWidth="1"/>
    <col min="5" max="5" width="10.77734375" customWidth="1"/>
    <col min="6" max="6" width="19.33203125" customWidth="1"/>
    <col min="7" max="7" width="12.109375" customWidth="1"/>
    <col min="8" max="8" width="6.77734375" customWidth="1"/>
    <col min="9" max="9" width="10.77734375" customWidth="1"/>
    <col min="10" max="26" width="10.5546875" customWidth="1"/>
  </cols>
  <sheetData>
    <row r="1" spans="1:26" ht="18.75">
      <c r="A1" s="93" t="s">
        <v>281</v>
      </c>
      <c r="B1" s="94"/>
      <c r="C1" s="95"/>
      <c r="D1" s="24"/>
      <c r="E1" s="25" t="s">
        <v>8</v>
      </c>
      <c r="F1" s="101"/>
      <c r="G1" s="68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15.75">
      <c r="A2" s="96"/>
      <c r="B2" s="73"/>
      <c r="C2" s="97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8.75">
      <c r="A3" s="98"/>
      <c r="B3" s="99"/>
      <c r="C3" s="100"/>
      <c r="D3" s="24"/>
      <c r="E3" s="24"/>
      <c r="F3" s="26"/>
      <c r="G3" s="27"/>
      <c r="H3" s="28" t="s">
        <v>282</v>
      </c>
      <c r="I3" s="29" t="s">
        <v>283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8.75">
      <c r="A4" s="30" t="s">
        <v>284</v>
      </c>
      <c r="B4" s="31">
        <f>COUNTIF($A6:$A1999,"*")</f>
        <v>134</v>
      </c>
      <c r="C4" s="24"/>
      <c r="D4" s="24"/>
      <c r="E4" s="24"/>
      <c r="F4" s="26"/>
      <c r="G4" s="24"/>
      <c r="H4" s="32">
        <f>COUNTIF(H6:H200,"S")</f>
        <v>9</v>
      </c>
      <c r="I4" s="33">
        <f>SUMIF(H6:H1996, "S",I6:I2002)</f>
        <v>10.947712418300654</v>
      </c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8.75">
      <c r="A5" s="102" t="s">
        <v>285</v>
      </c>
      <c r="B5" s="68"/>
      <c r="C5" s="102" t="s">
        <v>13</v>
      </c>
      <c r="D5" s="68"/>
      <c r="E5" s="102" t="s">
        <v>286</v>
      </c>
      <c r="F5" s="68"/>
      <c r="G5" s="34" t="s">
        <v>287</v>
      </c>
      <c r="H5" s="34" t="s">
        <v>288</v>
      </c>
      <c r="I5" s="35" t="s">
        <v>17</v>
      </c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8.75">
      <c r="A6" s="85" t="s">
        <v>18</v>
      </c>
      <c r="B6" s="84"/>
      <c r="C6" s="83" t="s">
        <v>19</v>
      </c>
      <c r="D6" s="84"/>
      <c r="E6" s="103"/>
      <c r="F6" s="84"/>
      <c r="G6" s="36"/>
      <c r="H6" s="37"/>
      <c r="I6" s="38">
        <v>0.16339869281045752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8.75">
      <c r="A7" s="62" t="s">
        <v>20</v>
      </c>
      <c r="B7" s="61"/>
      <c r="C7" s="60" t="s">
        <v>21</v>
      </c>
      <c r="D7" s="61"/>
      <c r="E7" s="104"/>
      <c r="F7" s="61"/>
      <c r="G7" s="39"/>
      <c r="H7" s="40"/>
      <c r="I7" s="41">
        <v>0.16339869281045752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8.75">
      <c r="A8" s="62" t="s">
        <v>22</v>
      </c>
      <c r="B8" s="61"/>
      <c r="C8" s="60" t="s">
        <v>23</v>
      </c>
      <c r="D8" s="61"/>
      <c r="E8" s="104"/>
      <c r="F8" s="61"/>
      <c r="G8" s="39"/>
      <c r="H8" s="40"/>
      <c r="I8" s="41">
        <v>0.16339869281045752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8.75">
      <c r="A9" s="63" t="s">
        <v>24</v>
      </c>
      <c r="B9" s="61"/>
      <c r="C9" s="64" t="s">
        <v>25</v>
      </c>
      <c r="D9" s="61"/>
      <c r="E9" s="104"/>
      <c r="F9" s="61"/>
      <c r="G9" s="39"/>
      <c r="H9" s="40"/>
      <c r="I9" s="41">
        <v>0.16339869281045752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8.75">
      <c r="A10" s="62" t="s">
        <v>26</v>
      </c>
      <c r="B10" s="61"/>
      <c r="C10" s="60" t="s">
        <v>27</v>
      </c>
      <c r="D10" s="61"/>
      <c r="E10" s="104"/>
      <c r="F10" s="61"/>
      <c r="G10" s="39"/>
      <c r="H10" s="40"/>
      <c r="I10" s="41">
        <v>0.16339869281045752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8.75">
      <c r="A11" s="66" t="s">
        <v>28</v>
      </c>
      <c r="B11" s="61"/>
      <c r="C11" s="60" t="s">
        <v>29</v>
      </c>
      <c r="D11" s="61"/>
      <c r="E11" s="104"/>
      <c r="F11" s="61"/>
      <c r="G11" s="39"/>
      <c r="H11" s="40"/>
      <c r="I11" s="41">
        <v>1.6339869281045754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8.75">
      <c r="A12" s="65" t="s">
        <v>30</v>
      </c>
      <c r="B12" s="61"/>
      <c r="C12" s="60" t="s">
        <v>31</v>
      </c>
      <c r="D12" s="61"/>
      <c r="E12" s="104"/>
      <c r="F12" s="61"/>
      <c r="G12" s="39"/>
      <c r="H12" s="40"/>
      <c r="I12" s="41">
        <v>0.16339869281045752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8.75">
      <c r="A13" s="63" t="s">
        <v>32</v>
      </c>
      <c r="B13" s="61"/>
      <c r="C13" s="60" t="s">
        <v>33</v>
      </c>
      <c r="D13" s="61"/>
      <c r="E13" s="104"/>
      <c r="F13" s="61"/>
      <c r="G13" s="39"/>
      <c r="H13" s="40"/>
      <c r="I13" s="41">
        <v>0.16339869281045752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8.75">
      <c r="A14" s="62" t="s">
        <v>34</v>
      </c>
      <c r="B14" s="61"/>
      <c r="C14" s="60" t="s">
        <v>35</v>
      </c>
      <c r="D14" s="61"/>
      <c r="E14" s="104"/>
      <c r="F14" s="61"/>
      <c r="G14" s="39"/>
      <c r="H14" s="40"/>
      <c r="I14" s="41">
        <v>0.16339869281045752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8.75">
      <c r="A15" s="62" t="s">
        <v>36</v>
      </c>
      <c r="B15" s="61"/>
      <c r="C15" s="60" t="s">
        <v>37</v>
      </c>
      <c r="D15" s="61"/>
      <c r="E15" s="104"/>
      <c r="F15" s="61"/>
      <c r="G15" s="39"/>
      <c r="H15" s="40"/>
      <c r="I15" s="41">
        <v>0.16339869281045752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8.75">
      <c r="A16" s="63" t="s">
        <v>38</v>
      </c>
      <c r="B16" s="61"/>
      <c r="C16" s="64" t="s">
        <v>39</v>
      </c>
      <c r="D16" s="61"/>
      <c r="E16" s="104"/>
      <c r="F16" s="61"/>
      <c r="G16" s="39"/>
      <c r="H16" s="40"/>
      <c r="I16" s="41">
        <v>1.6339869281045754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8.75">
      <c r="A17" s="62" t="s">
        <v>40</v>
      </c>
      <c r="B17" s="61"/>
      <c r="C17" s="60" t="s">
        <v>41</v>
      </c>
      <c r="D17" s="61"/>
      <c r="E17" s="104"/>
      <c r="F17" s="61"/>
      <c r="G17" s="39"/>
      <c r="H17" s="40"/>
      <c r="I17" s="41">
        <v>1.6339869281045754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8.75">
      <c r="A18" s="111" t="s">
        <v>42</v>
      </c>
      <c r="B18" s="61"/>
      <c r="C18" s="109" t="s">
        <v>43</v>
      </c>
      <c r="D18" s="61"/>
      <c r="E18" s="110"/>
      <c r="F18" s="61"/>
      <c r="G18" s="42"/>
      <c r="H18" s="43" t="s">
        <v>289</v>
      </c>
      <c r="I18" s="44">
        <v>0.81699346405228768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8.75">
      <c r="A19" s="63" t="s">
        <v>44</v>
      </c>
      <c r="B19" s="61"/>
      <c r="C19" s="60" t="s">
        <v>45</v>
      </c>
      <c r="D19" s="61"/>
      <c r="E19" s="104"/>
      <c r="F19" s="61"/>
      <c r="G19" s="39"/>
      <c r="H19" s="40"/>
      <c r="I19" s="41">
        <v>0.16339869281045752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8.75">
      <c r="A20" s="111" t="s">
        <v>46</v>
      </c>
      <c r="B20" s="61"/>
      <c r="C20" s="109" t="s">
        <v>47</v>
      </c>
      <c r="D20" s="61"/>
      <c r="E20" s="110"/>
      <c r="F20" s="61"/>
      <c r="G20" s="42"/>
      <c r="H20" s="43" t="s">
        <v>289</v>
      </c>
      <c r="I20" s="44">
        <v>1.6339869281045754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5.75" customHeight="1">
      <c r="A21" s="86" t="s">
        <v>48</v>
      </c>
      <c r="B21" s="61"/>
      <c r="C21" s="64" t="s">
        <v>49</v>
      </c>
      <c r="D21" s="61"/>
      <c r="E21" s="104"/>
      <c r="F21" s="61"/>
      <c r="G21" s="39"/>
      <c r="H21" s="40"/>
      <c r="I21" s="41">
        <v>0.16339869281045752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.75" customHeight="1">
      <c r="A22" s="62" t="s">
        <v>50</v>
      </c>
      <c r="B22" s="61"/>
      <c r="C22" s="60" t="s">
        <v>51</v>
      </c>
      <c r="D22" s="61"/>
      <c r="E22" s="104"/>
      <c r="F22" s="61"/>
      <c r="G22" s="39"/>
      <c r="H22" s="40"/>
      <c r="I22" s="41">
        <v>0.16339869281045752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5.75" customHeight="1">
      <c r="A23" s="62" t="s">
        <v>52</v>
      </c>
      <c r="B23" s="61"/>
      <c r="C23" s="60" t="s">
        <v>53</v>
      </c>
      <c r="D23" s="61"/>
      <c r="E23" s="104"/>
      <c r="F23" s="61"/>
      <c r="G23" s="39"/>
      <c r="H23" s="40"/>
      <c r="I23" s="41">
        <v>0.16339869281045752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.75" customHeight="1">
      <c r="A24" s="63" t="s">
        <v>54</v>
      </c>
      <c r="B24" s="61"/>
      <c r="C24" s="64" t="s">
        <v>55</v>
      </c>
      <c r="D24" s="61"/>
      <c r="E24" s="104"/>
      <c r="F24" s="61"/>
      <c r="G24" s="39"/>
      <c r="H24" s="40"/>
      <c r="I24" s="41">
        <v>0.16339869281045752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>
      <c r="A25" s="62" t="s">
        <v>56</v>
      </c>
      <c r="B25" s="61"/>
      <c r="C25" s="60" t="s">
        <v>57</v>
      </c>
      <c r="D25" s="61"/>
      <c r="E25" s="104"/>
      <c r="F25" s="61"/>
      <c r="G25" s="39"/>
      <c r="H25" s="40"/>
      <c r="I25" s="41">
        <v>0.16339869281045752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 customHeight="1">
      <c r="A26" s="62" t="s">
        <v>58</v>
      </c>
      <c r="B26" s="61"/>
      <c r="C26" s="60" t="s">
        <v>59</v>
      </c>
      <c r="D26" s="61"/>
      <c r="E26" s="104"/>
      <c r="F26" s="61"/>
      <c r="G26" s="39"/>
      <c r="H26" s="40"/>
      <c r="I26" s="41">
        <v>0.16339869281045752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customHeight="1">
      <c r="A27" s="87" t="s">
        <v>60</v>
      </c>
      <c r="B27" s="61"/>
      <c r="C27" s="64" t="s">
        <v>61</v>
      </c>
      <c r="D27" s="61"/>
      <c r="E27" s="104"/>
      <c r="F27" s="61"/>
      <c r="G27" s="39"/>
      <c r="H27" s="40"/>
      <c r="I27" s="41">
        <v>0.16339869281045752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>
      <c r="A28" s="63" t="s">
        <v>62</v>
      </c>
      <c r="B28" s="61"/>
      <c r="C28" s="64" t="s">
        <v>63</v>
      </c>
      <c r="D28" s="61"/>
      <c r="E28" s="104"/>
      <c r="F28" s="61"/>
      <c r="G28" s="39"/>
      <c r="H28" s="40"/>
      <c r="I28" s="41">
        <v>1.6339869281045754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 customHeight="1">
      <c r="A29" s="111" t="s">
        <v>64</v>
      </c>
      <c r="B29" s="61"/>
      <c r="C29" s="109" t="s">
        <v>65</v>
      </c>
      <c r="D29" s="61"/>
      <c r="E29" s="110"/>
      <c r="F29" s="61"/>
      <c r="G29" s="42"/>
      <c r="H29" s="43" t="s">
        <v>289</v>
      </c>
      <c r="I29" s="44">
        <v>1.6339869281045754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>
      <c r="A30" s="62" t="s">
        <v>66</v>
      </c>
      <c r="B30" s="61"/>
      <c r="C30" s="60" t="s">
        <v>67</v>
      </c>
      <c r="D30" s="61"/>
      <c r="E30" s="104"/>
      <c r="F30" s="61"/>
      <c r="G30" s="39"/>
      <c r="H30" s="40"/>
      <c r="I30" s="41">
        <v>1.6339869281045754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>
      <c r="A31" s="63" t="s">
        <v>68</v>
      </c>
      <c r="B31" s="61"/>
      <c r="C31" s="64" t="s">
        <v>69</v>
      </c>
      <c r="D31" s="61"/>
      <c r="E31" s="104"/>
      <c r="F31" s="61"/>
      <c r="G31" s="39"/>
      <c r="H31" s="40"/>
      <c r="I31" s="41">
        <v>0.16339869281045752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>
      <c r="A32" s="63" t="s">
        <v>70</v>
      </c>
      <c r="B32" s="61"/>
      <c r="C32" s="64" t="s">
        <v>71</v>
      </c>
      <c r="D32" s="61"/>
      <c r="E32" s="104"/>
      <c r="F32" s="61"/>
      <c r="G32" s="39"/>
      <c r="H32" s="40"/>
      <c r="I32" s="41">
        <v>0.16339869281045752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>
      <c r="A33" s="62" t="s">
        <v>72</v>
      </c>
      <c r="B33" s="61"/>
      <c r="C33" s="60" t="s">
        <v>73</v>
      </c>
      <c r="D33" s="61"/>
      <c r="E33" s="104"/>
      <c r="F33" s="61"/>
      <c r="G33" s="39"/>
      <c r="H33" s="40"/>
      <c r="I33" s="41">
        <v>1.6339869281045754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.75" customHeight="1">
      <c r="A34" s="63" t="s">
        <v>74</v>
      </c>
      <c r="B34" s="61"/>
      <c r="C34" s="60" t="s">
        <v>75</v>
      </c>
      <c r="D34" s="61"/>
      <c r="E34" s="104"/>
      <c r="F34" s="61"/>
      <c r="G34" s="39"/>
      <c r="H34" s="40"/>
      <c r="I34" s="41">
        <v>1.6339869281045754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>
      <c r="A35" s="62" t="s">
        <v>76</v>
      </c>
      <c r="B35" s="61"/>
      <c r="C35" s="60" t="s">
        <v>77</v>
      </c>
      <c r="D35" s="61"/>
      <c r="E35" s="104"/>
      <c r="F35" s="61"/>
      <c r="G35" s="39"/>
      <c r="H35" s="40"/>
      <c r="I35" s="41">
        <v>0.16339869281045752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>
      <c r="A36" s="62" t="s">
        <v>78</v>
      </c>
      <c r="B36" s="61"/>
      <c r="C36" s="60" t="s">
        <v>79</v>
      </c>
      <c r="D36" s="61"/>
      <c r="E36" s="104"/>
      <c r="F36" s="61"/>
      <c r="G36" s="39"/>
      <c r="H36" s="40"/>
      <c r="I36" s="41">
        <v>1.6339869281045754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>
      <c r="A37" s="86" t="s">
        <v>80</v>
      </c>
      <c r="B37" s="61"/>
      <c r="C37" s="60" t="s">
        <v>81</v>
      </c>
      <c r="D37" s="61"/>
      <c r="E37" s="104"/>
      <c r="F37" s="61"/>
      <c r="G37" s="39"/>
      <c r="H37" s="40"/>
      <c r="I37" s="41">
        <v>4.9019607843137258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>
      <c r="A38" s="62" t="s">
        <v>82</v>
      </c>
      <c r="B38" s="61"/>
      <c r="C38" s="60" t="s">
        <v>83</v>
      </c>
      <c r="D38" s="61"/>
      <c r="E38" s="104"/>
      <c r="F38" s="61"/>
      <c r="G38" s="39"/>
      <c r="H38" s="40"/>
      <c r="I38" s="41">
        <v>0.16339869281045752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>
      <c r="A39" s="62" t="s">
        <v>84</v>
      </c>
      <c r="B39" s="61"/>
      <c r="C39" s="60" t="s">
        <v>85</v>
      </c>
      <c r="D39" s="61"/>
      <c r="E39" s="104"/>
      <c r="F39" s="61"/>
      <c r="G39" s="39"/>
      <c r="H39" s="40"/>
      <c r="I39" s="41">
        <v>0.16339869281045752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>
      <c r="A40" s="62" t="s">
        <v>86</v>
      </c>
      <c r="B40" s="61"/>
      <c r="C40" s="60" t="s">
        <v>87</v>
      </c>
      <c r="D40" s="61"/>
      <c r="E40" s="104"/>
      <c r="F40" s="61"/>
      <c r="G40" s="39"/>
      <c r="H40" s="40"/>
      <c r="I40" s="41">
        <v>0.16339869281045752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5.75" customHeight="1">
      <c r="A41" s="111" t="s">
        <v>88</v>
      </c>
      <c r="B41" s="61"/>
      <c r="C41" s="109" t="s">
        <v>89</v>
      </c>
      <c r="D41" s="61"/>
      <c r="E41" s="110"/>
      <c r="F41" s="61"/>
      <c r="G41" s="42"/>
      <c r="H41" s="43" t="s">
        <v>289</v>
      </c>
      <c r="I41" s="44">
        <v>0.16339869281045752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5.75" customHeight="1">
      <c r="A42" s="62" t="s">
        <v>90</v>
      </c>
      <c r="B42" s="61"/>
      <c r="C42" s="60" t="s">
        <v>91</v>
      </c>
      <c r="D42" s="61"/>
      <c r="E42" s="104"/>
      <c r="F42" s="61"/>
      <c r="G42" s="39"/>
      <c r="H42" s="40"/>
      <c r="I42" s="41">
        <v>3.2679738562091507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5.75" customHeight="1">
      <c r="A43" s="63" t="s">
        <v>92</v>
      </c>
      <c r="B43" s="61"/>
      <c r="C43" s="60" t="s">
        <v>93</v>
      </c>
      <c r="D43" s="61"/>
      <c r="E43" s="104"/>
      <c r="F43" s="61"/>
      <c r="G43" s="39"/>
      <c r="H43" s="40"/>
      <c r="I43" s="41">
        <v>0.16339869281045752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5.75" customHeight="1">
      <c r="A44" s="62" t="s">
        <v>94</v>
      </c>
      <c r="B44" s="61"/>
      <c r="C44" s="60" t="s">
        <v>95</v>
      </c>
      <c r="D44" s="61"/>
      <c r="E44" s="104"/>
      <c r="F44" s="61"/>
      <c r="G44" s="39"/>
      <c r="H44" s="40"/>
      <c r="I44" s="41">
        <v>0.16339869281045752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.75" customHeight="1">
      <c r="A45" s="62" t="s">
        <v>96</v>
      </c>
      <c r="B45" s="61"/>
      <c r="C45" s="60" t="s">
        <v>97</v>
      </c>
      <c r="D45" s="61"/>
      <c r="E45" s="104"/>
      <c r="F45" s="61"/>
      <c r="G45" s="39"/>
      <c r="H45" s="40"/>
      <c r="I45" s="41">
        <v>0.16339869281045752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5.75" customHeight="1">
      <c r="A46" s="62" t="s">
        <v>98</v>
      </c>
      <c r="B46" s="61"/>
      <c r="C46" s="60" t="s">
        <v>99</v>
      </c>
      <c r="D46" s="61"/>
      <c r="E46" s="104"/>
      <c r="F46" s="61"/>
      <c r="G46" s="39"/>
      <c r="H46" s="40"/>
      <c r="I46" s="41">
        <v>0.16339869281045752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.75" customHeight="1">
      <c r="A47" s="65" t="s">
        <v>100</v>
      </c>
      <c r="B47" s="61"/>
      <c r="C47" s="60" t="s">
        <v>21</v>
      </c>
      <c r="D47" s="61"/>
      <c r="E47" s="104"/>
      <c r="F47" s="61"/>
      <c r="G47" s="39"/>
      <c r="H47" s="40"/>
      <c r="I47" s="41">
        <v>0.16339869281045752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5.75" customHeight="1">
      <c r="A48" s="62" t="s">
        <v>101</v>
      </c>
      <c r="B48" s="61"/>
      <c r="C48" s="60" t="s">
        <v>102</v>
      </c>
      <c r="D48" s="61"/>
      <c r="E48" s="104"/>
      <c r="F48" s="61"/>
      <c r="G48" s="39"/>
      <c r="H48" s="40"/>
      <c r="I48" s="41">
        <v>0.16339869281045752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5.75" customHeight="1">
      <c r="A49" s="62" t="s">
        <v>103</v>
      </c>
      <c r="B49" s="61"/>
      <c r="C49" s="60" t="s">
        <v>104</v>
      </c>
      <c r="D49" s="61"/>
      <c r="E49" s="104"/>
      <c r="F49" s="61"/>
      <c r="G49" s="39"/>
      <c r="H49" s="40"/>
      <c r="I49" s="41">
        <v>0.16339869281045752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.75" customHeight="1">
      <c r="A50" s="62" t="s">
        <v>105</v>
      </c>
      <c r="B50" s="61"/>
      <c r="C50" s="60" t="s">
        <v>106</v>
      </c>
      <c r="D50" s="61"/>
      <c r="E50" s="104"/>
      <c r="F50" s="61"/>
      <c r="G50" s="39"/>
      <c r="H50" s="40"/>
      <c r="I50" s="41">
        <v>0.16339869281045752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5.75" customHeight="1">
      <c r="A51" s="62" t="s">
        <v>107</v>
      </c>
      <c r="B51" s="61"/>
      <c r="C51" s="60" t="s">
        <v>108</v>
      </c>
      <c r="D51" s="61"/>
      <c r="E51" s="104"/>
      <c r="F51" s="61"/>
      <c r="G51" s="39"/>
      <c r="H51" s="40"/>
      <c r="I51" s="41">
        <v>0.16339869281045752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5.75" customHeight="1">
      <c r="A52" s="62" t="s">
        <v>109</v>
      </c>
      <c r="B52" s="61"/>
      <c r="C52" s="60" t="s">
        <v>110</v>
      </c>
      <c r="D52" s="61"/>
      <c r="E52" s="104"/>
      <c r="F52" s="61"/>
      <c r="G52" s="39"/>
      <c r="H52" s="40"/>
      <c r="I52" s="41">
        <v>0.65359477124183007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5.75" customHeight="1">
      <c r="A53" s="111" t="s">
        <v>111</v>
      </c>
      <c r="B53" s="61"/>
      <c r="C53" s="109" t="s">
        <v>112</v>
      </c>
      <c r="D53" s="61"/>
      <c r="E53" s="110"/>
      <c r="F53" s="61"/>
      <c r="G53" s="42"/>
      <c r="H53" s="43" t="s">
        <v>289</v>
      </c>
      <c r="I53" s="44">
        <v>1.6339869281045754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5.75" customHeight="1">
      <c r="A54" s="63" t="s">
        <v>113</v>
      </c>
      <c r="B54" s="61"/>
      <c r="C54" s="64" t="s">
        <v>114</v>
      </c>
      <c r="D54" s="61"/>
      <c r="E54" s="104"/>
      <c r="F54" s="61"/>
      <c r="G54" s="39"/>
      <c r="H54" s="40"/>
      <c r="I54" s="41">
        <v>0.16339869281045752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5.75" customHeight="1">
      <c r="A55" s="62" t="s">
        <v>115</v>
      </c>
      <c r="B55" s="61"/>
      <c r="C55" s="60" t="s">
        <v>116</v>
      </c>
      <c r="D55" s="61"/>
      <c r="E55" s="104"/>
      <c r="F55" s="61"/>
      <c r="G55" s="39"/>
      <c r="H55" s="40"/>
      <c r="I55" s="41">
        <v>1.6339869281045754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5.75" customHeight="1">
      <c r="A56" s="62" t="s">
        <v>117</v>
      </c>
      <c r="B56" s="61"/>
      <c r="C56" s="60" t="s">
        <v>118</v>
      </c>
      <c r="D56" s="61"/>
      <c r="E56" s="104"/>
      <c r="F56" s="61"/>
      <c r="G56" s="39"/>
      <c r="H56" s="40"/>
      <c r="I56" s="41">
        <v>1.6339869281045754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5.75" customHeight="1">
      <c r="A57" s="62" t="s">
        <v>119</v>
      </c>
      <c r="B57" s="61"/>
      <c r="C57" s="60" t="s">
        <v>120</v>
      </c>
      <c r="D57" s="61"/>
      <c r="E57" s="104"/>
      <c r="F57" s="61"/>
      <c r="G57" s="39"/>
      <c r="H57" s="40"/>
      <c r="I57" s="41">
        <v>0.16339869281045752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customHeight="1">
      <c r="A58" s="87" t="s">
        <v>121</v>
      </c>
      <c r="B58" s="61"/>
      <c r="C58" s="60" t="s">
        <v>122</v>
      </c>
      <c r="D58" s="61"/>
      <c r="E58" s="104"/>
      <c r="F58" s="61"/>
      <c r="G58" s="39"/>
      <c r="H58" s="40"/>
      <c r="I58" s="41">
        <v>0.16339869281045752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5.75" customHeight="1">
      <c r="A59" s="65" t="s">
        <v>123</v>
      </c>
      <c r="B59" s="61"/>
      <c r="C59" s="60" t="s">
        <v>124</v>
      </c>
      <c r="D59" s="61"/>
      <c r="E59" s="104"/>
      <c r="F59" s="61"/>
      <c r="G59" s="39"/>
      <c r="H59" s="40"/>
      <c r="I59" s="41">
        <v>0.16339869281045752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5.75" customHeight="1">
      <c r="A60" s="87" t="s">
        <v>125</v>
      </c>
      <c r="B60" s="61"/>
      <c r="C60" s="60" t="s">
        <v>126</v>
      </c>
      <c r="D60" s="61"/>
      <c r="E60" s="104"/>
      <c r="F60" s="61"/>
      <c r="G60" s="39"/>
      <c r="H60" s="40"/>
      <c r="I60" s="41">
        <v>0.16339869281045752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5.75" customHeight="1">
      <c r="A61" s="62" t="s">
        <v>127</v>
      </c>
      <c r="B61" s="61"/>
      <c r="C61" s="60" t="s">
        <v>128</v>
      </c>
      <c r="D61" s="61"/>
      <c r="E61" s="104"/>
      <c r="F61" s="61"/>
      <c r="G61" s="39"/>
      <c r="H61" s="40"/>
      <c r="I61" s="41">
        <v>0.16339869281045752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5.75" customHeight="1">
      <c r="A62" s="62" t="s">
        <v>129</v>
      </c>
      <c r="B62" s="61"/>
      <c r="C62" s="60" t="s">
        <v>130</v>
      </c>
      <c r="D62" s="61"/>
      <c r="E62" s="104"/>
      <c r="F62" s="61"/>
      <c r="G62" s="39"/>
      <c r="H62" s="40"/>
      <c r="I62" s="41">
        <v>1.6339869281045754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5.75" customHeight="1">
      <c r="A63" s="62" t="s">
        <v>131</v>
      </c>
      <c r="B63" s="61"/>
      <c r="C63" s="60" t="s">
        <v>132</v>
      </c>
      <c r="D63" s="61"/>
      <c r="E63" s="104"/>
      <c r="F63" s="61"/>
      <c r="G63" s="39"/>
      <c r="H63" s="40"/>
      <c r="I63" s="41">
        <v>0.16339869281045752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5.75" customHeight="1">
      <c r="A64" s="62" t="s">
        <v>133</v>
      </c>
      <c r="B64" s="61"/>
      <c r="C64" s="60" t="s">
        <v>134</v>
      </c>
      <c r="D64" s="61"/>
      <c r="E64" s="104"/>
      <c r="F64" s="61"/>
      <c r="G64" s="39"/>
      <c r="H64" s="40"/>
      <c r="I64" s="41">
        <v>0.16339869281045752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5.75" customHeight="1">
      <c r="A65" s="65" t="s">
        <v>135</v>
      </c>
      <c r="B65" s="61"/>
      <c r="C65" s="64" t="s">
        <v>136</v>
      </c>
      <c r="D65" s="61"/>
      <c r="E65" s="104"/>
      <c r="F65" s="61"/>
      <c r="G65" s="39"/>
      <c r="H65" s="40"/>
      <c r="I65" s="41">
        <v>0.16339869281045752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>
      <c r="A66" s="88" t="s">
        <v>137</v>
      </c>
      <c r="B66" s="61"/>
      <c r="C66" s="60" t="s">
        <v>138</v>
      </c>
      <c r="D66" s="61"/>
      <c r="E66" s="104"/>
      <c r="F66" s="61"/>
      <c r="G66" s="39"/>
      <c r="H66" s="40"/>
      <c r="I66" s="41">
        <v>0.16339869281045752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5.75" customHeight="1">
      <c r="A67" s="63" t="s">
        <v>139</v>
      </c>
      <c r="B67" s="61"/>
      <c r="C67" s="89" t="s">
        <v>140</v>
      </c>
      <c r="D67" s="61"/>
      <c r="E67" s="104"/>
      <c r="F67" s="61"/>
      <c r="G67" s="39"/>
      <c r="H67" s="40"/>
      <c r="I67" s="41">
        <v>1.6339869281045754</v>
      </c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5.75" customHeight="1">
      <c r="A68" s="62" t="s">
        <v>141</v>
      </c>
      <c r="B68" s="61"/>
      <c r="C68" s="60" t="s">
        <v>142</v>
      </c>
      <c r="D68" s="61"/>
      <c r="E68" s="104"/>
      <c r="F68" s="61"/>
      <c r="G68" s="39"/>
      <c r="H68" s="40"/>
      <c r="I68" s="41">
        <v>1.6339869281045754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5.75" customHeight="1">
      <c r="A69" s="62" t="s">
        <v>143</v>
      </c>
      <c r="B69" s="61"/>
      <c r="C69" s="60" t="s">
        <v>144</v>
      </c>
      <c r="D69" s="61"/>
      <c r="E69" s="104"/>
      <c r="F69" s="61"/>
      <c r="G69" s="39"/>
      <c r="H69" s="40"/>
      <c r="I69" s="41">
        <v>0.81699346405228768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5.75" customHeight="1">
      <c r="A70" s="62" t="s">
        <v>145</v>
      </c>
      <c r="B70" s="61"/>
      <c r="C70" s="60" t="s">
        <v>146</v>
      </c>
      <c r="D70" s="61"/>
      <c r="E70" s="104"/>
      <c r="F70" s="61"/>
      <c r="G70" s="39"/>
      <c r="H70" s="40"/>
      <c r="I70" s="41">
        <v>0.81699346405228768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5.75" customHeight="1">
      <c r="A71" s="62" t="s">
        <v>147</v>
      </c>
      <c r="B71" s="61"/>
      <c r="C71" s="60" t="s">
        <v>148</v>
      </c>
      <c r="D71" s="61"/>
      <c r="E71" s="104"/>
      <c r="F71" s="61"/>
      <c r="G71" s="39"/>
      <c r="H71" s="40"/>
      <c r="I71" s="41">
        <v>1.6339869281045754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5.75" customHeight="1">
      <c r="A72" s="62" t="s">
        <v>149</v>
      </c>
      <c r="B72" s="61"/>
      <c r="C72" s="60" t="s">
        <v>150</v>
      </c>
      <c r="D72" s="61"/>
      <c r="E72" s="104"/>
      <c r="F72" s="61"/>
      <c r="G72" s="39"/>
      <c r="H72" s="40"/>
      <c r="I72" s="41">
        <v>0.16339869281045752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5.75" customHeight="1">
      <c r="A73" s="65" t="s">
        <v>151</v>
      </c>
      <c r="B73" s="61"/>
      <c r="C73" s="60" t="s">
        <v>152</v>
      </c>
      <c r="D73" s="61"/>
      <c r="E73" s="104"/>
      <c r="F73" s="61"/>
      <c r="G73" s="39"/>
      <c r="H73" s="40"/>
      <c r="I73" s="41">
        <v>0.16339869281045752</v>
      </c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5.75" customHeight="1">
      <c r="A74" s="62" t="s">
        <v>153</v>
      </c>
      <c r="B74" s="61"/>
      <c r="C74" s="60" t="s">
        <v>154</v>
      </c>
      <c r="D74" s="61"/>
      <c r="E74" s="104"/>
      <c r="F74" s="61"/>
      <c r="G74" s="39"/>
      <c r="H74" s="40"/>
      <c r="I74" s="41">
        <v>0.65359477124183007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5.75" customHeight="1">
      <c r="A75" s="62" t="s">
        <v>155</v>
      </c>
      <c r="B75" s="61"/>
      <c r="C75" s="64" t="s">
        <v>156</v>
      </c>
      <c r="D75" s="61"/>
      <c r="E75" s="104"/>
      <c r="F75" s="61"/>
      <c r="G75" s="39"/>
      <c r="H75" s="40"/>
      <c r="I75" s="41">
        <v>0.81699346405228768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5.75" customHeight="1">
      <c r="A76" s="111" t="s">
        <v>157</v>
      </c>
      <c r="B76" s="61"/>
      <c r="C76" s="109" t="s">
        <v>158</v>
      </c>
      <c r="D76" s="61"/>
      <c r="E76" s="110"/>
      <c r="F76" s="61"/>
      <c r="G76" s="42"/>
      <c r="H76" s="43" t="s">
        <v>289</v>
      </c>
      <c r="I76" s="44">
        <v>1.6339869281045754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5.75" customHeight="1">
      <c r="A77" s="62" t="s">
        <v>159</v>
      </c>
      <c r="B77" s="61"/>
      <c r="C77" s="60" t="s">
        <v>160</v>
      </c>
      <c r="D77" s="61"/>
      <c r="E77" s="104"/>
      <c r="F77" s="61"/>
      <c r="G77" s="39"/>
      <c r="H77" s="40"/>
      <c r="I77" s="41">
        <v>0.16339869281045752</v>
      </c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5.75" customHeight="1">
      <c r="A78" s="63" t="s">
        <v>161</v>
      </c>
      <c r="B78" s="61"/>
      <c r="C78" s="64" t="s">
        <v>162</v>
      </c>
      <c r="D78" s="61"/>
      <c r="E78" s="104"/>
      <c r="F78" s="61"/>
      <c r="G78" s="39"/>
      <c r="H78" s="40"/>
      <c r="I78" s="41">
        <v>1.6339869281045754</v>
      </c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5.75" customHeight="1">
      <c r="A79" s="62" t="s">
        <v>163</v>
      </c>
      <c r="B79" s="61"/>
      <c r="C79" s="60" t="s">
        <v>164</v>
      </c>
      <c r="D79" s="61"/>
      <c r="E79" s="104"/>
      <c r="F79" s="61"/>
      <c r="G79" s="39"/>
      <c r="H79" s="40"/>
      <c r="I79" s="41">
        <v>1.6339869281045754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5.75" customHeight="1">
      <c r="A80" s="62" t="s">
        <v>165</v>
      </c>
      <c r="B80" s="61"/>
      <c r="C80" s="60" t="s">
        <v>166</v>
      </c>
      <c r="D80" s="61"/>
      <c r="E80" s="104"/>
      <c r="F80" s="61"/>
      <c r="G80" s="39"/>
      <c r="H80" s="40"/>
      <c r="I80" s="41">
        <v>0.16339869281045752</v>
      </c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5.75" customHeight="1">
      <c r="A81" s="62" t="s">
        <v>167</v>
      </c>
      <c r="B81" s="61"/>
      <c r="C81" s="60" t="s">
        <v>168</v>
      </c>
      <c r="D81" s="61"/>
      <c r="E81" s="104"/>
      <c r="F81" s="61"/>
      <c r="G81" s="39"/>
      <c r="H81" s="40"/>
      <c r="I81" s="41">
        <v>0.16339869281045752</v>
      </c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5.75" customHeight="1">
      <c r="A82" s="63" t="s">
        <v>169</v>
      </c>
      <c r="B82" s="61"/>
      <c r="C82" s="64" t="s">
        <v>170</v>
      </c>
      <c r="D82" s="61"/>
      <c r="E82" s="104"/>
      <c r="F82" s="61"/>
      <c r="G82" s="39"/>
      <c r="H82" s="40"/>
      <c r="I82" s="41">
        <v>0.16339869281045752</v>
      </c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5.75" customHeight="1">
      <c r="A83" s="62" t="s">
        <v>171</v>
      </c>
      <c r="B83" s="61"/>
      <c r="C83" s="60" t="s">
        <v>172</v>
      </c>
      <c r="D83" s="61"/>
      <c r="E83" s="104"/>
      <c r="F83" s="61"/>
      <c r="G83" s="39"/>
      <c r="H83" s="40"/>
      <c r="I83" s="41">
        <v>0.81699346405228768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5.75" customHeight="1">
      <c r="A84" s="66" t="s">
        <v>173</v>
      </c>
      <c r="B84" s="61"/>
      <c r="C84" s="60" t="s">
        <v>174</v>
      </c>
      <c r="D84" s="61"/>
      <c r="E84" s="104"/>
      <c r="F84" s="61"/>
      <c r="G84" s="39"/>
      <c r="H84" s="40"/>
      <c r="I84" s="41">
        <v>0.81699346405228768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5.75" customHeight="1">
      <c r="A85" s="65" t="s">
        <v>175</v>
      </c>
      <c r="B85" s="61"/>
      <c r="C85" s="60" t="s">
        <v>176</v>
      </c>
      <c r="D85" s="61"/>
      <c r="E85" s="104"/>
      <c r="F85" s="61"/>
      <c r="G85" s="39"/>
      <c r="H85" s="40"/>
      <c r="I85" s="41">
        <v>0.16339869281045752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5.75" customHeight="1">
      <c r="A86" s="112" t="s">
        <v>177</v>
      </c>
      <c r="B86" s="61"/>
      <c r="C86" s="109" t="s">
        <v>178</v>
      </c>
      <c r="D86" s="61"/>
      <c r="E86" s="110"/>
      <c r="F86" s="61"/>
      <c r="G86" s="42"/>
      <c r="H86" s="43" t="s">
        <v>289</v>
      </c>
      <c r="I86" s="44">
        <v>1.6339869281045754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5.75" customHeight="1">
      <c r="A87" s="62" t="s">
        <v>179</v>
      </c>
      <c r="B87" s="61"/>
      <c r="C87" s="60" t="s">
        <v>180</v>
      </c>
      <c r="D87" s="61"/>
      <c r="E87" s="104"/>
      <c r="F87" s="61"/>
      <c r="G87" s="39"/>
      <c r="H87" s="40"/>
      <c r="I87" s="41">
        <v>0.81699346405228768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5.75" customHeight="1">
      <c r="A88" s="86" t="s">
        <v>181</v>
      </c>
      <c r="B88" s="61"/>
      <c r="C88" s="64" t="s">
        <v>182</v>
      </c>
      <c r="D88" s="61"/>
      <c r="E88" s="104"/>
      <c r="F88" s="61"/>
      <c r="G88" s="39"/>
      <c r="H88" s="40"/>
      <c r="I88" s="41">
        <v>0.16339869281045752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5.75" customHeight="1">
      <c r="A89" s="90" t="s">
        <v>183</v>
      </c>
      <c r="B89" s="61"/>
      <c r="C89" s="60" t="s">
        <v>184</v>
      </c>
      <c r="D89" s="61"/>
      <c r="E89" s="104"/>
      <c r="F89" s="61"/>
      <c r="G89" s="39"/>
      <c r="H89" s="40"/>
      <c r="I89" s="41">
        <v>0.16339869281045752</v>
      </c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5.75" customHeight="1">
      <c r="A90" s="62" t="s">
        <v>185</v>
      </c>
      <c r="B90" s="61"/>
      <c r="C90" s="60" t="s">
        <v>186</v>
      </c>
      <c r="D90" s="61"/>
      <c r="E90" s="104"/>
      <c r="F90" s="61"/>
      <c r="G90" s="39"/>
      <c r="H90" s="40"/>
      <c r="I90" s="41">
        <v>0.16339869281045752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5.75" customHeight="1">
      <c r="A91" s="62" t="s">
        <v>187</v>
      </c>
      <c r="B91" s="61"/>
      <c r="C91" s="60" t="s">
        <v>188</v>
      </c>
      <c r="D91" s="61"/>
      <c r="E91" s="104"/>
      <c r="F91" s="61"/>
      <c r="G91" s="39"/>
      <c r="H91" s="40"/>
      <c r="I91" s="41">
        <v>0.16339869281045752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5.75" customHeight="1">
      <c r="A92" s="63" t="s">
        <v>189</v>
      </c>
      <c r="B92" s="61"/>
      <c r="C92" s="64" t="s">
        <v>190</v>
      </c>
      <c r="D92" s="61"/>
      <c r="E92" s="104"/>
      <c r="F92" s="61"/>
      <c r="G92" s="39"/>
      <c r="H92" s="40"/>
      <c r="I92" s="41">
        <v>0.16339869281045752</v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5.75" customHeight="1">
      <c r="A93" s="62" t="s">
        <v>191</v>
      </c>
      <c r="B93" s="61"/>
      <c r="C93" s="60" t="s">
        <v>192</v>
      </c>
      <c r="D93" s="61"/>
      <c r="E93" s="104"/>
      <c r="F93" s="61"/>
      <c r="G93" s="39"/>
      <c r="H93" s="40"/>
      <c r="I93" s="41">
        <v>1.6339869281045754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5.75" customHeight="1">
      <c r="A94" s="65" t="s">
        <v>193</v>
      </c>
      <c r="B94" s="61"/>
      <c r="C94" s="64" t="s">
        <v>194</v>
      </c>
      <c r="D94" s="61"/>
      <c r="E94" s="104"/>
      <c r="F94" s="61"/>
      <c r="G94" s="39"/>
      <c r="H94" s="40"/>
      <c r="I94" s="41">
        <v>0.16339869281045752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5.75" customHeight="1">
      <c r="A95" s="65" t="s">
        <v>195</v>
      </c>
      <c r="B95" s="61"/>
      <c r="C95" s="60" t="s">
        <v>196</v>
      </c>
      <c r="D95" s="61"/>
      <c r="E95" s="104"/>
      <c r="F95" s="61"/>
      <c r="G95" s="39"/>
      <c r="H95" s="40"/>
      <c r="I95" s="41">
        <v>0.16339869281045752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5.75" customHeight="1">
      <c r="A96" s="62" t="s">
        <v>197</v>
      </c>
      <c r="B96" s="61"/>
      <c r="C96" s="60" t="s">
        <v>198</v>
      </c>
      <c r="D96" s="61"/>
      <c r="E96" s="104"/>
      <c r="F96" s="61"/>
      <c r="G96" s="39"/>
      <c r="H96" s="40"/>
      <c r="I96" s="41">
        <v>0.16339869281045752</v>
      </c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5.75" customHeight="1">
      <c r="A97" s="62" t="s">
        <v>199</v>
      </c>
      <c r="B97" s="61"/>
      <c r="C97" s="60" t="s">
        <v>200</v>
      </c>
      <c r="D97" s="61"/>
      <c r="E97" s="104"/>
      <c r="F97" s="61"/>
      <c r="G97" s="39"/>
      <c r="H97" s="40"/>
      <c r="I97" s="41">
        <v>3.2679738562091507</v>
      </c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5.75" customHeight="1">
      <c r="A98" s="66" t="s">
        <v>201</v>
      </c>
      <c r="B98" s="61"/>
      <c r="C98" s="64" t="s">
        <v>202</v>
      </c>
      <c r="D98" s="61"/>
      <c r="E98" s="104"/>
      <c r="F98" s="61"/>
      <c r="G98" s="39"/>
      <c r="H98" s="40"/>
      <c r="I98" s="41">
        <v>1.6339869281045754</v>
      </c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5.75" customHeight="1">
      <c r="A99" s="62" t="s">
        <v>203</v>
      </c>
      <c r="B99" s="61"/>
      <c r="C99" s="60" t="s">
        <v>204</v>
      </c>
      <c r="D99" s="61"/>
      <c r="E99" s="104"/>
      <c r="F99" s="61"/>
      <c r="G99" s="39"/>
      <c r="H99" s="40"/>
      <c r="I99" s="41">
        <v>0.16339869281045752</v>
      </c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5.75" customHeight="1">
      <c r="A100" s="62" t="s">
        <v>205</v>
      </c>
      <c r="B100" s="61"/>
      <c r="C100" s="60" t="s">
        <v>206</v>
      </c>
      <c r="D100" s="61"/>
      <c r="E100" s="104"/>
      <c r="F100" s="61"/>
      <c r="G100" s="39"/>
      <c r="H100" s="40"/>
      <c r="I100" s="41">
        <v>0.81699346405228768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5.75" customHeight="1">
      <c r="A101" s="62" t="s">
        <v>207</v>
      </c>
      <c r="B101" s="61"/>
      <c r="C101" s="60" t="s">
        <v>208</v>
      </c>
      <c r="D101" s="61"/>
      <c r="E101" s="104"/>
      <c r="F101" s="61"/>
      <c r="G101" s="39"/>
      <c r="H101" s="40"/>
      <c r="I101" s="41">
        <v>1.6339869281045754</v>
      </c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5.75" customHeight="1">
      <c r="A102" s="62" t="s">
        <v>209</v>
      </c>
      <c r="B102" s="61"/>
      <c r="C102" s="60" t="s">
        <v>210</v>
      </c>
      <c r="D102" s="61"/>
      <c r="E102" s="104"/>
      <c r="F102" s="61"/>
      <c r="G102" s="39"/>
      <c r="H102" s="40"/>
      <c r="I102" s="41">
        <v>0.16339869281045752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5.75" customHeight="1">
      <c r="A103" s="62" t="s">
        <v>211</v>
      </c>
      <c r="B103" s="61"/>
      <c r="C103" s="60" t="s">
        <v>212</v>
      </c>
      <c r="D103" s="61"/>
      <c r="E103" s="104"/>
      <c r="F103" s="61"/>
      <c r="G103" s="39"/>
      <c r="H103" s="40"/>
      <c r="I103" s="41">
        <v>0.81699346405228768</v>
      </c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5.75" customHeight="1">
      <c r="A104" s="62" t="s">
        <v>213</v>
      </c>
      <c r="B104" s="61"/>
      <c r="C104" s="60" t="s">
        <v>214</v>
      </c>
      <c r="D104" s="61"/>
      <c r="E104" s="104"/>
      <c r="F104" s="61"/>
      <c r="G104" s="39"/>
      <c r="H104" s="40"/>
      <c r="I104" s="41">
        <v>0.16339869281045752</v>
      </c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5.75" customHeight="1">
      <c r="A105" s="62" t="s">
        <v>215</v>
      </c>
      <c r="B105" s="61"/>
      <c r="C105" s="60" t="s">
        <v>216</v>
      </c>
      <c r="D105" s="61"/>
      <c r="E105" s="104"/>
      <c r="F105" s="61"/>
      <c r="G105" s="39"/>
      <c r="H105" s="40"/>
      <c r="I105" s="41">
        <v>3.2679738562091507</v>
      </c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5.75" customHeight="1">
      <c r="A106" s="111" t="s">
        <v>217</v>
      </c>
      <c r="B106" s="61"/>
      <c r="C106" s="109" t="s">
        <v>21</v>
      </c>
      <c r="D106" s="61"/>
      <c r="E106" s="110"/>
      <c r="F106" s="61"/>
      <c r="G106" s="42"/>
      <c r="H106" s="43" t="s">
        <v>289</v>
      </c>
      <c r="I106" s="44">
        <v>0.16339869281045752</v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5.75" customHeight="1">
      <c r="A107" s="62" t="s">
        <v>218</v>
      </c>
      <c r="B107" s="61"/>
      <c r="C107" s="60" t="s">
        <v>219</v>
      </c>
      <c r="D107" s="61"/>
      <c r="E107" s="104"/>
      <c r="F107" s="61"/>
      <c r="G107" s="39"/>
      <c r="H107" s="40"/>
      <c r="I107" s="41">
        <v>0.81699346405228768</v>
      </c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5.75" customHeight="1">
      <c r="A108" s="62" t="s">
        <v>220</v>
      </c>
      <c r="B108" s="61"/>
      <c r="C108" s="60" t="s">
        <v>221</v>
      </c>
      <c r="D108" s="61"/>
      <c r="E108" s="104"/>
      <c r="F108" s="61"/>
      <c r="G108" s="39"/>
      <c r="H108" s="40"/>
      <c r="I108" s="41">
        <v>0.16339869281045752</v>
      </c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5.75" customHeight="1">
      <c r="A109" s="62" t="s">
        <v>222</v>
      </c>
      <c r="B109" s="61"/>
      <c r="C109" s="60" t="s">
        <v>223</v>
      </c>
      <c r="D109" s="61"/>
      <c r="E109" s="104"/>
      <c r="F109" s="61"/>
      <c r="G109" s="39"/>
      <c r="H109" s="40"/>
      <c r="I109" s="41">
        <v>4.9019607843137258</v>
      </c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5.75" customHeight="1">
      <c r="A110" s="111" t="s">
        <v>224</v>
      </c>
      <c r="B110" s="61"/>
      <c r="C110" s="109" t="s">
        <v>225</v>
      </c>
      <c r="D110" s="61"/>
      <c r="E110" s="110"/>
      <c r="F110" s="61"/>
      <c r="G110" s="42"/>
      <c r="H110" s="43" t="s">
        <v>289</v>
      </c>
      <c r="I110" s="44">
        <v>1.6339869281045754</v>
      </c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5.75" customHeight="1">
      <c r="A111" s="62" t="s">
        <v>226</v>
      </c>
      <c r="B111" s="61"/>
      <c r="C111" s="60" t="s">
        <v>227</v>
      </c>
      <c r="D111" s="61"/>
      <c r="E111" s="104"/>
      <c r="F111" s="61"/>
      <c r="G111" s="39"/>
      <c r="H111" s="40"/>
      <c r="I111" s="41">
        <v>0.16339869281045752</v>
      </c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5.75" customHeight="1">
      <c r="A112" s="86" t="s">
        <v>228</v>
      </c>
      <c r="B112" s="61"/>
      <c r="C112" s="60" t="s">
        <v>229</v>
      </c>
      <c r="D112" s="61"/>
      <c r="E112" s="104"/>
      <c r="F112" s="61"/>
      <c r="G112" s="39"/>
      <c r="H112" s="40"/>
      <c r="I112" s="41">
        <v>0.16339869281045752</v>
      </c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5.75" customHeight="1">
      <c r="A113" s="62" t="s">
        <v>230</v>
      </c>
      <c r="B113" s="61"/>
      <c r="C113" s="60" t="s">
        <v>231</v>
      </c>
      <c r="D113" s="61"/>
      <c r="E113" s="104"/>
      <c r="F113" s="61"/>
      <c r="G113" s="39"/>
      <c r="H113" s="40"/>
      <c r="I113" s="41">
        <v>0.16339869281045752</v>
      </c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5.75" customHeight="1">
      <c r="A114" s="62" t="s">
        <v>232</v>
      </c>
      <c r="B114" s="61"/>
      <c r="C114" s="60" t="s">
        <v>233</v>
      </c>
      <c r="D114" s="61"/>
      <c r="E114" s="104"/>
      <c r="F114" s="61"/>
      <c r="G114" s="39"/>
      <c r="H114" s="40"/>
      <c r="I114" s="41">
        <v>1.6339869281045754</v>
      </c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5.75" customHeight="1">
      <c r="A115" s="62" t="s">
        <v>234</v>
      </c>
      <c r="B115" s="61"/>
      <c r="C115" s="60" t="s">
        <v>235</v>
      </c>
      <c r="D115" s="61"/>
      <c r="E115" s="104"/>
      <c r="F115" s="61"/>
      <c r="G115" s="39"/>
      <c r="H115" s="40"/>
      <c r="I115" s="41">
        <v>0.16339869281045752</v>
      </c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5.75" customHeight="1">
      <c r="A116" s="62" t="s">
        <v>236</v>
      </c>
      <c r="B116" s="61"/>
      <c r="C116" s="60" t="s">
        <v>237</v>
      </c>
      <c r="D116" s="61"/>
      <c r="E116" s="104"/>
      <c r="F116" s="61"/>
      <c r="G116" s="39"/>
      <c r="H116" s="40"/>
      <c r="I116" s="41">
        <v>0.65359477124183007</v>
      </c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5.75" customHeight="1">
      <c r="A117" s="62" t="s">
        <v>238</v>
      </c>
      <c r="B117" s="61"/>
      <c r="C117" s="60" t="s">
        <v>239</v>
      </c>
      <c r="D117" s="61"/>
      <c r="E117" s="104"/>
      <c r="F117" s="61"/>
      <c r="G117" s="39"/>
      <c r="H117" s="40"/>
      <c r="I117" s="41">
        <v>0.16339869281045752</v>
      </c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5.75" customHeight="1">
      <c r="A118" s="62" t="s">
        <v>240</v>
      </c>
      <c r="B118" s="61"/>
      <c r="C118" s="60" t="s">
        <v>241</v>
      </c>
      <c r="D118" s="61"/>
      <c r="E118" s="104"/>
      <c r="F118" s="61"/>
      <c r="G118" s="39"/>
      <c r="H118" s="40"/>
      <c r="I118" s="41">
        <v>1.6339869281045754</v>
      </c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5.75" customHeight="1">
      <c r="A119" s="62" t="s">
        <v>242</v>
      </c>
      <c r="B119" s="61"/>
      <c r="C119" s="60" t="s">
        <v>243</v>
      </c>
      <c r="D119" s="61"/>
      <c r="E119" s="104"/>
      <c r="F119" s="61"/>
      <c r="G119" s="39"/>
      <c r="H119" s="40"/>
      <c r="I119" s="41">
        <v>0.16339869281045752</v>
      </c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5.75" customHeight="1">
      <c r="A120" s="62" t="s">
        <v>244</v>
      </c>
      <c r="B120" s="61"/>
      <c r="C120" s="60" t="s">
        <v>245</v>
      </c>
      <c r="D120" s="61"/>
      <c r="E120" s="104"/>
      <c r="F120" s="61"/>
      <c r="G120" s="39"/>
      <c r="H120" s="40"/>
      <c r="I120" s="41">
        <v>0.16339869281045752</v>
      </c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5.75" customHeight="1">
      <c r="A121" s="62" t="s">
        <v>246</v>
      </c>
      <c r="B121" s="61"/>
      <c r="C121" s="64" t="s">
        <v>247</v>
      </c>
      <c r="D121" s="61"/>
      <c r="E121" s="104"/>
      <c r="F121" s="61"/>
      <c r="G121" s="39"/>
      <c r="H121" s="40"/>
      <c r="I121" s="41">
        <v>1.6339869281045754</v>
      </c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5.75" customHeight="1">
      <c r="A122" s="86" t="s">
        <v>248</v>
      </c>
      <c r="B122" s="61"/>
      <c r="C122" s="64" t="s">
        <v>249</v>
      </c>
      <c r="D122" s="61"/>
      <c r="E122" s="104"/>
      <c r="F122" s="61"/>
      <c r="G122" s="39"/>
      <c r="H122" s="40"/>
      <c r="I122" s="41">
        <v>1.6339869281045754</v>
      </c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5.75" customHeight="1">
      <c r="A123" s="62" t="s">
        <v>250</v>
      </c>
      <c r="B123" s="61"/>
      <c r="C123" s="60" t="s">
        <v>251</v>
      </c>
      <c r="D123" s="61"/>
      <c r="E123" s="104"/>
      <c r="F123" s="61"/>
      <c r="G123" s="39"/>
      <c r="H123" s="40"/>
      <c r="I123" s="41">
        <v>0.16339869281045752</v>
      </c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5.75" customHeight="1">
      <c r="A124" s="65" t="s">
        <v>252</v>
      </c>
      <c r="B124" s="61"/>
      <c r="C124" s="60" t="s">
        <v>108</v>
      </c>
      <c r="D124" s="61"/>
      <c r="E124" s="104"/>
      <c r="F124" s="61"/>
      <c r="G124" s="39"/>
      <c r="H124" s="40"/>
      <c r="I124" s="41">
        <v>0.16339869281045752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5.75" customHeight="1">
      <c r="A125" s="62" t="s">
        <v>253</v>
      </c>
      <c r="B125" s="61"/>
      <c r="C125" s="60" t="s">
        <v>254</v>
      </c>
      <c r="D125" s="61"/>
      <c r="E125" s="104"/>
      <c r="F125" s="61"/>
      <c r="G125" s="39"/>
      <c r="H125" s="40"/>
      <c r="I125" s="41">
        <v>0.65359477124183007</v>
      </c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5.75" customHeight="1">
      <c r="A126" s="65" t="s">
        <v>255</v>
      </c>
      <c r="B126" s="61"/>
      <c r="C126" s="64" t="s">
        <v>108</v>
      </c>
      <c r="D126" s="61"/>
      <c r="E126" s="104"/>
      <c r="F126" s="61"/>
      <c r="G126" s="39"/>
      <c r="H126" s="40"/>
      <c r="I126" s="41">
        <v>0.16339869281045752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5.75" customHeight="1">
      <c r="A127" s="62" t="s">
        <v>256</v>
      </c>
      <c r="B127" s="61"/>
      <c r="C127" s="60" t="s">
        <v>257</v>
      </c>
      <c r="D127" s="61"/>
      <c r="E127" s="104"/>
      <c r="F127" s="61"/>
      <c r="G127" s="39"/>
      <c r="H127" s="40"/>
      <c r="I127" s="41">
        <v>0.16339869281045752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5.75" customHeight="1">
      <c r="A128" s="62" t="s">
        <v>258</v>
      </c>
      <c r="B128" s="61"/>
      <c r="C128" s="60" t="s">
        <v>259</v>
      </c>
      <c r="D128" s="61"/>
      <c r="E128" s="104"/>
      <c r="F128" s="61"/>
      <c r="G128" s="39"/>
      <c r="H128" s="40"/>
      <c r="I128" s="41">
        <v>1.6339869281045754</v>
      </c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5.75" customHeight="1">
      <c r="A129" s="62" t="s">
        <v>260</v>
      </c>
      <c r="B129" s="61"/>
      <c r="C129" s="60" t="s">
        <v>261</v>
      </c>
      <c r="D129" s="61"/>
      <c r="E129" s="104"/>
      <c r="F129" s="61"/>
      <c r="G129" s="39"/>
      <c r="H129" s="40"/>
      <c r="I129" s="41">
        <v>3.2679738562091507</v>
      </c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5.75" customHeight="1">
      <c r="A130" s="62" t="s">
        <v>262</v>
      </c>
      <c r="B130" s="61"/>
      <c r="C130" s="64" t="s">
        <v>263</v>
      </c>
      <c r="D130" s="61"/>
      <c r="E130" s="104"/>
      <c r="F130" s="61"/>
      <c r="G130" s="39"/>
      <c r="H130" s="40"/>
      <c r="I130" s="41">
        <v>0.81699346405228768</v>
      </c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5.75" customHeight="1">
      <c r="A131" s="63" t="s">
        <v>264</v>
      </c>
      <c r="B131" s="61"/>
      <c r="C131" s="60" t="s">
        <v>265</v>
      </c>
      <c r="D131" s="61"/>
      <c r="E131" s="104"/>
      <c r="F131" s="61"/>
      <c r="G131" s="39"/>
      <c r="H131" s="40"/>
      <c r="I131" s="41">
        <v>0.16339869281045752</v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5.75" customHeight="1">
      <c r="A132" s="62" t="s">
        <v>266</v>
      </c>
      <c r="B132" s="61"/>
      <c r="C132" s="60" t="s">
        <v>267</v>
      </c>
      <c r="D132" s="61"/>
      <c r="E132" s="104"/>
      <c r="F132" s="61"/>
      <c r="G132" s="39"/>
      <c r="H132" s="40"/>
      <c r="I132" s="41">
        <v>1.6339869281045754</v>
      </c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5.75" customHeight="1">
      <c r="A133" s="62" t="s">
        <v>268</v>
      </c>
      <c r="B133" s="61"/>
      <c r="C133" s="60" t="s">
        <v>269</v>
      </c>
      <c r="D133" s="61"/>
      <c r="E133" s="104"/>
      <c r="F133" s="61"/>
      <c r="G133" s="39"/>
      <c r="H133" s="40"/>
      <c r="I133" s="41">
        <v>1.6339869281045754</v>
      </c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5.75" customHeight="1">
      <c r="A134" s="65" t="s">
        <v>270</v>
      </c>
      <c r="B134" s="61"/>
      <c r="C134" s="64" t="s">
        <v>271</v>
      </c>
      <c r="D134" s="61"/>
      <c r="E134" s="104"/>
      <c r="F134" s="61"/>
      <c r="G134" s="39"/>
      <c r="H134" s="40"/>
      <c r="I134" s="41">
        <v>0.16339869281045752</v>
      </c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5.75" customHeight="1">
      <c r="A135" s="88" t="s">
        <v>272</v>
      </c>
      <c r="B135" s="61"/>
      <c r="C135" s="60" t="s">
        <v>273</v>
      </c>
      <c r="D135" s="61"/>
      <c r="E135" s="104"/>
      <c r="F135" s="61"/>
      <c r="G135" s="39"/>
      <c r="H135" s="40"/>
      <c r="I135" s="41">
        <v>0.16339869281045752</v>
      </c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5.75" customHeight="1">
      <c r="A136" s="62" t="s">
        <v>274</v>
      </c>
      <c r="B136" s="61"/>
      <c r="C136" s="60" t="s">
        <v>196</v>
      </c>
      <c r="D136" s="61"/>
      <c r="E136" s="104"/>
      <c r="F136" s="61"/>
      <c r="G136" s="39"/>
      <c r="H136" s="40"/>
      <c r="I136" s="41">
        <v>0.16339869281045752</v>
      </c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5.75" customHeight="1">
      <c r="A137" s="62" t="s">
        <v>275</v>
      </c>
      <c r="B137" s="61"/>
      <c r="C137" s="60" t="s">
        <v>276</v>
      </c>
      <c r="D137" s="61"/>
      <c r="E137" s="104"/>
      <c r="F137" s="61"/>
      <c r="G137" s="39"/>
      <c r="H137" s="40"/>
      <c r="I137" s="41">
        <v>0.16339869281045752</v>
      </c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5.75" customHeight="1">
      <c r="A138" s="86" t="s">
        <v>277</v>
      </c>
      <c r="B138" s="61"/>
      <c r="C138" s="64" t="s">
        <v>278</v>
      </c>
      <c r="D138" s="61"/>
      <c r="E138" s="104"/>
      <c r="F138" s="61"/>
      <c r="G138" s="39"/>
      <c r="H138" s="40"/>
      <c r="I138" s="41">
        <v>0.16339869281045752</v>
      </c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5.75" customHeight="1">
      <c r="A139" s="86" t="s">
        <v>279</v>
      </c>
      <c r="B139" s="61"/>
      <c r="C139" s="60" t="s">
        <v>280</v>
      </c>
      <c r="D139" s="61"/>
      <c r="E139" s="104"/>
      <c r="F139" s="61"/>
      <c r="G139" s="39"/>
      <c r="H139" s="40"/>
      <c r="I139" s="41">
        <v>0.16339869281045752</v>
      </c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5.75" customHeight="1">
      <c r="A140" s="65"/>
      <c r="B140" s="61"/>
      <c r="C140" s="108"/>
      <c r="D140" s="61"/>
      <c r="E140" s="104"/>
      <c r="F140" s="61"/>
      <c r="G140" s="39"/>
      <c r="H140" s="40"/>
      <c r="I140" s="41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5.75" customHeight="1">
      <c r="A141" s="65"/>
      <c r="B141" s="61"/>
      <c r="C141" s="108"/>
      <c r="D141" s="61"/>
      <c r="E141" s="104"/>
      <c r="F141" s="61"/>
      <c r="G141" s="39"/>
      <c r="H141" s="40"/>
      <c r="I141" s="41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5.75" customHeight="1">
      <c r="A142" s="65"/>
      <c r="B142" s="61"/>
      <c r="C142" s="108"/>
      <c r="D142" s="61"/>
      <c r="E142" s="104"/>
      <c r="F142" s="61"/>
      <c r="G142" s="39"/>
      <c r="H142" s="40"/>
      <c r="I142" s="41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5.75" customHeight="1">
      <c r="A143" s="65"/>
      <c r="B143" s="61"/>
      <c r="C143" s="108"/>
      <c r="D143" s="61"/>
      <c r="E143" s="104"/>
      <c r="F143" s="61"/>
      <c r="G143" s="39"/>
      <c r="H143" s="40"/>
      <c r="I143" s="41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5.75" customHeight="1">
      <c r="A144" s="65"/>
      <c r="B144" s="61"/>
      <c r="C144" s="108"/>
      <c r="D144" s="61"/>
      <c r="E144" s="104"/>
      <c r="F144" s="61"/>
      <c r="G144" s="39"/>
      <c r="H144" s="40"/>
      <c r="I144" s="41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5.75" customHeight="1">
      <c r="A145" s="65"/>
      <c r="B145" s="61"/>
      <c r="C145" s="108"/>
      <c r="D145" s="61"/>
      <c r="E145" s="104"/>
      <c r="F145" s="61"/>
      <c r="G145" s="39"/>
      <c r="H145" s="40"/>
      <c r="I145" s="41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5.75" customHeight="1">
      <c r="A146" s="65"/>
      <c r="B146" s="61"/>
      <c r="C146" s="108"/>
      <c r="D146" s="61"/>
      <c r="E146" s="104"/>
      <c r="F146" s="61"/>
      <c r="G146" s="39"/>
      <c r="H146" s="40"/>
      <c r="I146" s="41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5.75" customHeight="1">
      <c r="A147" s="65"/>
      <c r="B147" s="61"/>
      <c r="C147" s="108"/>
      <c r="D147" s="61"/>
      <c r="E147" s="104"/>
      <c r="F147" s="61"/>
      <c r="G147" s="39"/>
      <c r="H147" s="40"/>
      <c r="I147" s="41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5.75" customHeight="1">
      <c r="A148" s="114"/>
      <c r="B148" s="61"/>
      <c r="C148" s="108"/>
      <c r="D148" s="61"/>
      <c r="E148" s="104"/>
      <c r="F148" s="61"/>
      <c r="G148" s="39"/>
      <c r="H148" s="40"/>
      <c r="I148" s="41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5.75" customHeight="1">
      <c r="A149" s="65"/>
      <c r="B149" s="61"/>
      <c r="C149" s="113"/>
      <c r="D149" s="61"/>
      <c r="E149" s="104"/>
      <c r="F149" s="61"/>
      <c r="G149" s="39"/>
      <c r="H149" s="40"/>
      <c r="I149" s="41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5.75" customHeight="1">
      <c r="A150" s="65"/>
      <c r="B150" s="61"/>
      <c r="C150" s="108"/>
      <c r="D150" s="61"/>
      <c r="E150" s="104"/>
      <c r="F150" s="61"/>
      <c r="G150" s="39"/>
      <c r="H150" s="40"/>
      <c r="I150" s="41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5.75" customHeight="1">
      <c r="A151" s="65"/>
      <c r="B151" s="61"/>
      <c r="C151" s="108"/>
      <c r="D151" s="61"/>
      <c r="E151" s="104"/>
      <c r="F151" s="61"/>
      <c r="G151" s="39"/>
      <c r="H151" s="40"/>
      <c r="I151" s="41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5.75" customHeight="1">
      <c r="A152" s="65"/>
      <c r="B152" s="61"/>
      <c r="C152" s="108"/>
      <c r="D152" s="61"/>
      <c r="E152" s="104"/>
      <c r="F152" s="61"/>
      <c r="G152" s="39"/>
      <c r="H152" s="40"/>
      <c r="I152" s="41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5.75" customHeight="1">
      <c r="A153" s="65"/>
      <c r="B153" s="61"/>
      <c r="C153" s="108"/>
      <c r="D153" s="61"/>
      <c r="E153" s="104"/>
      <c r="F153" s="61"/>
      <c r="G153" s="39"/>
      <c r="H153" s="40"/>
      <c r="I153" s="41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5.75" customHeight="1">
      <c r="A154" s="65"/>
      <c r="B154" s="61"/>
      <c r="C154" s="108"/>
      <c r="D154" s="61"/>
      <c r="E154" s="104"/>
      <c r="F154" s="61"/>
      <c r="G154" s="39"/>
      <c r="H154" s="40"/>
      <c r="I154" s="41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5.75" customHeight="1">
      <c r="A155" s="65"/>
      <c r="B155" s="61"/>
      <c r="C155" s="108"/>
      <c r="D155" s="61"/>
      <c r="E155" s="104"/>
      <c r="F155" s="61"/>
      <c r="G155" s="39"/>
      <c r="H155" s="40"/>
      <c r="I155" s="41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5.75" customHeight="1">
      <c r="A156" s="65"/>
      <c r="B156" s="61"/>
      <c r="C156" s="108"/>
      <c r="D156" s="61"/>
      <c r="E156" s="115"/>
      <c r="F156" s="61"/>
      <c r="G156" s="39"/>
      <c r="H156" s="40"/>
      <c r="I156" s="41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5.75" customHeight="1">
      <c r="A157" s="88"/>
      <c r="B157" s="61"/>
      <c r="C157" s="108"/>
      <c r="D157" s="61"/>
      <c r="E157" s="104"/>
      <c r="F157" s="61"/>
      <c r="G157" s="39"/>
      <c r="H157" s="40"/>
      <c r="I157" s="41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5.75" customHeight="1">
      <c r="A158" s="65"/>
      <c r="B158" s="61"/>
      <c r="C158" s="113"/>
      <c r="D158" s="61"/>
      <c r="E158" s="104"/>
      <c r="F158" s="61"/>
      <c r="G158" s="39"/>
      <c r="H158" s="40"/>
      <c r="I158" s="41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5.75" customHeight="1">
      <c r="A159" s="90"/>
      <c r="B159" s="61"/>
      <c r="C159" s="108"/>
      <c r="D159" s="61"/>
      <c r="E159" s="104"/>
      <c r="F159" s="61"/>
      <c r="G159" s="39"/>
      <c r="H159" s="40"/>
      <c r="I159" s="41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5.75" customHeight="1">
      <c r="A160" s="65"/>
      <c r="B160" s="61"/>
      <c r="C160" s="113"/>
      <c r="D160" s="61"/>
      <c r="E160" s="104"/>
      <c r="F160" s="61"/>
      <c r="G160" s="39"/>
      <c r="H160" s="40"/>
      <c r="I160" s="41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5.75" customHeight="1">
      <c r="A161" s="65"/>
      <c r="B161" s="61"/>
      <c r="C161" s="108"/>
      <c r="D161" s="61"/>
      <c r="E161" s="104"/>
      <c r="F161" s="61"/>
      <c r="G161" s="39"/>
      <c r="H161" s="40"/>
      <c r="I161" s="41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5.75" customHeight="1">
      <c r="A162" s="65"/>
      <c r="B162" s="61"/>
      <c r="C162" s="108"/>
      <c r="D162" s="61"/>
      <c r="E162" s="104"/>
      <c r="F162" s="61"/>
      <c r="G162" s="39"/>
      <c r="H162" s="40"/>
      <c r="I162" s="41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5.75" customHeight="1">
      <c r="A163" s="65"/>
      <c r="B163" s="61"/>
      <c r="C163" s="108"/>
      <c r="D163" s="61"/>
      <c r="E163" s="104"/>
      <c r="F163" s="61"/>
      <c r="G163" s="39"/>
      <c r="H163" s="40"/>
      <c r="I163" s="41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5.75" customHeight="1">
      <c r="A164" s="92"/>
      <c r="B164" s="61"/>
      <c r="C164" s="108"/>
      <c r="D164" s="61"/>
      <c r="E164" s="104"/>
      <c r="F164" s="61"/>
      <c r="G164" s="39"/>
      <c r="H164" s="40"/>
      <c r="I164" s="41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5.75" customHeight="1">
      <c r="A165" s="92"/>
      <c r="B165" s="61"/>
      <c r="C165" s="91"/>
      <c r="D165" s="61"/>
      <c r="E165" s="91"/>
      <c r="F165" s="61"/>
      <c r="G165" s="39"/>
      <c r="H165" s="40"/>
      <c r="I165" s="41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5.75" customHeight="1">
      <c r="A166" s="92"/>
      <c r="B166" s="61"/>
      <c r="C166" s="91"/>
      <c r="D166" s="61"/>
      <c r="E166" s="91"/>
      <c r="F166" s="61"/>
      <c r="G166" s="39"/>
      <c r="H166" s="40"/>
      <c r="I166" s="41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5.75" customHeight="1">
      <c r="A167" s="92"/>
      <c r="B167" s="61"/>
      <c r="C167" s="91"/>
      <c r="D167" s="61"/>
      <c r="E167" s="91"/>
      <c r="F167" s="61"/>
      <c r="G167" s="39"/>
      <c r="H167" s="40"/>
      <c r="I167" s="41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5.75" customHeight="1">
      <c r="A168" s="92"/>
      <c r="B168" s="61"/>
      <c r="C168" s="91"/>
      <c r="D168" s="61"/>
      <c r="E168" s="91"/>
      <c r="F168" s="61"/>
      <c r="G168" s="39"/>
      <c r="H168" s="40"/>
      <c r="I168" s="41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5.75" customHeight="1">
      <c r="A169" s="92"/>
      <c r="B169" s="61"/>
      <c r="C169" s="91"/>
      <c r="D169" s="61"/>
      <c r="E169" s="91"/>
      <c r="F169" s="61"/>
      <c r="G169" s="39"/>
      <c r="H169" s="40"/>
      <c r="I169" s="41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5.75" customHeight="1">
      <c r="A170" s="92"/>
      <c r="B170" s="61"/>
      <c r="C170" s="91"/>
      <c r="D170" s="61"/>
      <c r="E170" s="91"/>
      <c r="F170" s="61"/>
      <c r="G170" s="39"/>
      <c r="H170" s="40"/>
      <c r="I170" s="41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5.75" customHeight="1">
      <c r="A171" s="92"/>
      <c r="B171" s="61"/>
      <c r="C171" s="91"/>
      <c r="D171" s="61"/>
      <c r="E171" s="91"/>
      <c r="F171" s="61"/>
      <c r="G171" s="39"/>
      <c r="H171" s="40"/>
      <c r="I171" s="41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5.75" customHeight="1">
      <c r="A172" s="92"/>
      <c r="B172" s="61"/>
      <c r="C172" s="91"/>
      <c r="D172" s="61"/>
      <c r="E172" s="91"/>
      <c r="F172" s="61"/>
      <c r="G172" s="39"/>
      <c r="H172" s="40"/>
      <c r="I172" s="41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5.75" customHeight="1">
      <c r="A173" s="92"/>
      <c r="B173" s="61"/>
      <c r="C173" s="91"/>
      <c r="D173" s="61"/>
      <c r="E173" s="91"/>
      <c r="F173" s="61"/>
      <c r="G173" s="39"/>
      <c r="H173" s="40"/>
      <c r="I173" s="41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5.75" customHeight="1">
      <c r="A174" s="92"/>
      <c r="B174" s="61"/>
      <c r="C174" s="91"/>
      <c r="D174" s="61"/>
      <c r="E174" s="91"/>
      <c r="F174" s="61"/>
      <c r="G174" s="39"/>
      <c r="H174" s="40"/>
      <c r="I174" s="41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5.75" customHeight="1">
      <c r="A175" s="92"/>
      <c r="B175" s="61"/>
      <c r="C175" s="91"/>
      <c r="D175" s="61"/>
      <c r="E175" s="91"/>
      <c r="F175" s="61"/>
      <c r="G175" s="39"/>
      <c r="H175" s="40"/>
      <c r="I175" s="41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5.75" customHeight="1">
      <c r="A176" s="92"/>
      <c r="B176" s="61"/>
      <c r="C176" s="91"/>
      <c r="D176" s="61"/>
      <c r="E176" s="91"/>
      <c r="F176" s="61"/>
      <c r="G176" s="39"/>
      <c r="H176" s="40"/>
      <c r="I176" s="41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5.75" customHeight="1">
      <c r="A177" s="92"/>
      <c r="B177" s="61"/>
      <c r="C177" s="91"/>
      <c r="D177" s="61"/>
      <c r="E177" s="91"/>
      <c r="F177" s="61"/>
      <c r="G177" s="39"/>
      <c r="H177" s="40"/>
      <c r="I177" s="41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5.75" customHeight="1">
      <c r="A178" s="92"/>
      <c r="B178" s="61"/>
      <c r="C178" s="91"/>
      <c r="D178" s="61"/>
      <c r="E178" s="91"/>
      <c r="F178" s="61"/>
      <c r="G178" s="39"/>
      <c r="H178" s="40"/>
      <c r="I178" s="41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5.75" customHeight="1">
      <c r="A179" s="92"/>
      <c r="B179" s="61"/>
      <c r="C179" s="91"/>
      <c r="D179" s="61"/>
      <c r="E179" s="91"/>
      <c r="F179" s="61"/>
      <c r="G179" s="39"/>
      <c r="H179" s="40"/>
      <c r="I179" s="41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5.75" customHeight="1">
      <c r="A180" s="92"/>
      <c r="B180" s="61"/>
      <c r="C180" s="91"/>
      <c r="D180" s="61"/>
      <c r="E180" s="91"/>
      <c r="F180" s="61"/>
      <c r="G180" s="39"/>
      <c r="H180" s="40"/>
      <c r="I180" s="41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5.75" customHeight="1">
      <c r="A181" s="92"/>
      <c r="B181" s="61"/>
      <c r="C181" s="91"/>
      <c r="D181" s="61"/>
      <c r="E181" s="91"/>
      <c r="F181" s="61"/>
      <c r="G181" s="39"/>
      <c r="H181" s="40"/>
      <c r="I181" s="41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5.75" customHeight="1">
      <c r="A182" s="92"/>
      <c r="B182" s="61"/>
      <c r="C182" s="91"/>
      <c r="D182" s="61"/>
      <c r="E182" s="91"/>
      <c r="F182" s="61"/>
      <c r="G182" s="39"/>
      <c r="H182" s="40"/>
      <c r="I182" s="41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5.75" customHeight="1">
      <c r="A183" s="92"/>
      <c r="B183" s="61"/>
      <c r="C183" s="91"/>
      <c r="D183" s="61"/>
      <c r="E183" s="91"/>
      <c r="F183" s="61"/>
      <c r="G183" s="39"/>
      <c r="H183" s="40"/>
      <c r="I183" s="41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5.75" customHeight="1">
      <c r="A184" s="92"/>
      <c r="B184" s="61"/>
      <c r="C184" s="91"/>
      <c r="D184" s="61"/>
      <c r="E184" s="91"/>
      <c r="F184" s="61"/>
      <c r="G184" s="39"/>
      <c r="H184" s="40"/>
      <c r="I184" s="41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5.75" customHeight="1">
      <c r="A185" s="92"/>
      <c r="B185" s="61"/>
      <c r="C185" s="91"/>
      <c r="D185" s="61"/>
      <c r="E185" s="91"/>
      <c r="F185" s="61"/>
      <c r="G185" s="39"/>
      <c r="H185" s="40"/>
      <c r="I185" s="41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5.75" customHeight="1">
      <c r="A186" s="92"/>
      <c r="B186" s="61"/>
      <c r="C186" s="91"/>
      <c r="D186" s="61"/>
      <c r="E186" s="91"/>
      <c r="F186" s="61"/>
      <c r="G186" s="39"/>
      <c r="H186" s="40"/>
      <c r="I186" s="41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5.75" customHeight="1">
      <c r="A187" s="92"/>
      <c r="B187" s="61"/>
      <c r="C187" s="91"/>
      <c r="D187" s="61"/>
      <c r="E187" s="91"/>
      <c r="F187" s="61"/>
      <c r="G187" s="39"/>
      <c r="H187" s="40"/>
      <c r="I187" s="41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5.75" customHeight="1">
      <c r="A188" s="92"/>
      <c r="B188" s="61"/>
      <c r="C188" s="91"/>
      <c r="D188" s="61"/>
      <c r="E188" s="91"/>
      <c r="F188" s="61"/>
      <c r="G188" s="39"/>
      <c r="H188" s="40"/>
      <c r="I188" s="41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5.75" customHeight="1">
      <c r="A189" s="92"/>
      <c r="B189" s="61"/>
      <c r="C189" s="91"/>
      <c r="D189" s="61"/>
      <c r="E189" s="91"/>
      <c r="F189" s="61"/>
      <c r="G189" s="39"/>
      <c r="H189" s="40"/>
      <c r="I189" s="41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5.75" customHeight="1">
      <c r="A190" s="92"/>
      <c r="B190" s="61"/>
      <c r="C190" s="91"/>
      <c r="D190" s="61"/>
      <c r="E190" s="91"/>
      <c r="F190" s="61"/>
      <c r="G190" s="39"/>
      <c r="H190" s="40"/>
      <c r="I190" s="41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5.75" customHeight="1">
      <c r="A191" s="92"/>
      <c r="B191" s="61"/>
      <c r="C191" s="91"/>
      <c r="D191" s="61"/>
      <c r="E191" s="91"/>
      <c r="F191" s="61"/>
      <c r="G191" s="39"/>
      <c r="H191" s="40"/>
      <c r="I191" s="41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5.75" customHeight="1">
      <c r="A192" s="92"/>
      <c r="B192" s="61"/>
      <c r="C192" s="91"/>
      <c r="D192" s="61"/>
      <c r="E192" s="91"/>
      <c r="F192" s="61"/>
      <c r="G192" s="39"/>
      <c r="H192" s="40"/>
      <c r="I192" s="41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5.75" customHeight="1">
      <c r="A193" s="92"/>
      <c r="B193" s="61"/>
      <c r="C193" s="91"/>
      <c r="D193" s="61"/>
      <c r="E193" s="91"/>
      <c r="F193" s="61"/>
      <c r="G193" s="39"/>
      <c r="H193" s="40"/>
      <c r="I193" s="41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5.75" customHeight="1">
      <c r="A194" s="92"/>
      <c r="B194" s="61"/>
      <c r="C194" s="91"/>
      <c r="D194" s="61"/>
      <c r="E194" s="91"/>
      <c r="F194" s="61"/>
      <c r="G194" s="39"/>
      <c r="H194" s="40"/>
      <c r="I194" s="41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5.75" customHeight="1">
      <c r="A195" s="92"/>
      <c r="B195" s="61"/>
      <c r="C195" s="91"/>
      <c r="D195" s="61"/>
      <c r="E195" s="91"/>
      <c r="F195" s="61"/>
      <c r="G195" s="39"/>
      <c r="H195" s="40"/>
      <c r="I195" s="41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5.75" customHeight="1">
      <c r="A196" s="92"/>
      <c r="B196" s="61"/>
      <c r="C196" s="91"/>
      <c r="D196" s="61"/>
      <c r="E196" s="91"/>
      <c r="F196" s="61"/>
      <c r="G196" s="39"/>
      <c r="H196" s="40"/>
      <c r="I196" s="41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5.75" customHeight="1">
      <c r="A197" s="92"/>
      <c r="B197" s="61"/>
      <c r="C197" s="91"/>
      <c r="D197" s="61"/>
      <c r="E197" s="91"/>
      <c r="F197" s="61"/>
      <c r="G197" s="39"/>
      <c r="H197" s="40"/>
      <c r="I197" s="41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5.75" customHeight="1">
      <c r="A198" s="92"/>
      <c r="B198" s="61"/>
      <c r="C198" s="91"/>
      <c r="D198" s="61"/>
      <c r="E198" s="91"/>
      <c r="F198" s="61"/>
      <c r="G198" s="39"/>
      <c r="H198" s="40"/>
      <c r="I198" s="41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5.75" customHeight="1">
      <c r="A199" s="105"/>
      <c r="B199" s="106"/>
      <c r="C199" s="91"/>
      <c r="D199" s="61"/>
      <c r="E199" s="91"/>
      <c r="F199" s="61"/>
      <c r="G199" s="39"/>
      <c r="H199" s="40"/>
      <c r="I199" s="41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5.75" customHeight="1">
      <c r="A200" s="24"/>
      <c r="B200" s="24"/>
      <c r="C200" s="107"/>
      <c r="D200" s="106"/>
      <c r="E200" s="107"/>
      <c r="F200" s="106"/>
      <c r="G200" s="45"/>
      <c r="H200" s="46"/>
      <c r="I200" s="47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5.75" customHeight="1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5.75" customHeight="1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5.75" customHeight="1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5.75" customHeight="1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5.75" customHeight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5.75" customHeight="1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5.75" customHeight="1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5.75" customHeight="1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5.75" customHeight="1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5.75" customHeight="1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5.75" customHeight="1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5.75" customHeight="1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5.75" customHeight="1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5.75" customHeight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5.75" customHeight="1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5.75" customHeight="1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5.75" customHeight="1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5.75" customHeight="1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5.75" customHeight="1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5.75" customHeight="1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5.75" customHeight="1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5.75" customHeight="1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5.75" customHeight="1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5.75" customHeight="1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5.75" customHeight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5.75" customHeight="1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5.75" customHeight="1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5.75" customHeight="1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5.75" customHeight="1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5.75" customHeight="1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5.75" customHeight="1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5.75" customHeight="1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5.75" customHeight="1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5.75" customHeight="1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5.75" customHeight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5.75" customHeight="1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5.75" customHeight="1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5.75" customHeight="1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5.75" customHeight="1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5.75" customHeight="1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5.75" customHeight="1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5.75" customHeight="1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5.75" customHeight="1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5.75" customHeight="1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5.75" customHeight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5.75" customHeight="1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5.75" customHeight="1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5.75" customHeight="1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5.75" customHeight="1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5.75" customHeight="1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5.75" customHeight="1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5.75" customHeight="1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5.75" customHeight="1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5.75" customHeight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5.75" customHeight="1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5.75" customHeight="1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5.75" customHeight="1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5.75" customHeight="1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5.75" customHeight="1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5.75" customHeight="1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5.75" customHeight="1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5.75" customHeight="1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5.75" customHeight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5.75" customHeight="1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5.75" customHeight="1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5.75" customHeight="1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5.75" customHeight="1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5.75" customHeight="1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5.75" customHeight="1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5.75" customHeight="1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5.75" customHeight="1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5.75" customHeight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5.75" customHeight="1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5.75" customHeight="1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5.75" customHeight="1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5.75" customHeight="1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5.75" customHeight="1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5.75" customHeight="1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5.75" customHeight="1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5.75" customHeight="1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5.75" customHeight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5.75" customHeight="1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5.75" customHeight="1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5.75" customHeight="1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5.75" customHeight="1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5.75" customHeight="1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5.75" customHeight="1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5.75" customHeight="1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5.75" customHeight="1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5.75" customHeight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5.75" customHeight="1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5.75" customHeight="1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5.75" customHeight="1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5.75" customHeight="1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5.75" customHeight="1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5.75" customHeight="1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5.75" customHeight="1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5.75" customHeight="1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5.75" customHeight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5.75" customHeight="1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5.75" customHeight="1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5.75" customHeight="1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5.75" customHeight="1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5.75" customHeight="1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5.75" customHeight="1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5.75" customHeight="1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5.75" customHeight="1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5.75" customHeight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5.75" customHeight="1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5.75" customHeight="1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5.75" customHeight="1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5.75" customHeight="1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5.75" customHeight="1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5.75" customHeight="1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5.75" customHeight="1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5.75" customHeight="1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5.75" customHeight="1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5.75" customHeight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5.75" customHeight="1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5.75" customHeight="1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5.75" customHeight="1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5.75" customHeight="1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5.75" customHeight="1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5.75" customHeight="1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5.75" customHeight="1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5.75" customHeight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5.75" customHeight="1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5.75" customHeight="1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5.75" customHeight="1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5.75" customHeight="1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5.75" customHeight="1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5.75" customHeight="1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5.75" customHeight="1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5.75" customHeight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5.75" customHeight="1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5.75" customHeight="1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5.75" customHeight="1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5.75" customHeight="1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5.75" customHeight="1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5.75" customHeight="1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5.75" customHeight="1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5.75" customHeight="1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5.75" customHeight="1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5.75" customHeight="1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5.75" customHeight="1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5.75" customHeight="1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5.75" customHeight="1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5.75" customHeight="1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5.75" customHeight="1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5.75" customHeight="1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5.75" customHeight="1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5.75" customHeight="1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5.75" customHeight="1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5.75" customHeight="1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5.75" customHeight="1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5.75" customHeight="1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5.75" customHeight="1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5.75" customHeight="1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5.75" customHeight="1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5.75" customHeight="1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5.75" customHeight="1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5.75" customHeight="1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5.75" customHeight="1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5.75" customHeight="1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5.75" customHeight="1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5.75" customHeight="1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5.75" customHeight="1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5.75" customHeight="1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5.75" customHeight="1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5.75" customHeight="1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5.75" customHeight="1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5.75" customHeight="1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5.75" customHeight="1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5.75" customHeight="1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5.75" customHeight="1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5.75" customHeight="1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5.75" customHeight="1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5.75" customHeight="1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5.75" customHeight="1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5.75" customHeight="1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5.75" customHeight="1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5.75" customHeight="1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5.75" customHeight="1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5.75" customHeight="1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5.75" customHeight="1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5.75" customHeight="1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5.75" customHeight="1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5.75" customHeight="1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5.75" customHeight="1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5.75" customHeight="1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5.75" customHeight="1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5.75" customHeight="1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5.75" customHeight="1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5.75" customHeight="1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5.75" customHeight="1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5.75" customHeight="1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5.75" customHeight="1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5.75" customHeight="1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5.75" customHeight="1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5.75" customHeight="1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5.75" customHeight="1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5.75" customHeight="1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5.75" customHeight="1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5.75" customHeight="1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5.75" customHeight="1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5.75" customHeight="1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5.75" customHeight="1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5.75" customHeight="1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5.75" customHeight="1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5.75" customHeight="1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5.75" customHeight="1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5.75" customHeight="1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5.75" customHeight="1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5.75" customHeight="1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5.75" customHeight="1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5.75" customHeight="1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5.75" customHeight="1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5.75" customHeight="1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5.75" customHeight="1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5.75" customHeight="1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5.75" customHeight="1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5.75" customHeight="1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5.75" customHeight="1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5.75" customHeight="1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5.75" customHeight="1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5.75" customHeight="1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5.75" customHeight="1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5.75" customHeight="1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5.75" customHeight="1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5.75" customHeight="1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5.75" customHeight="1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5.75" customHeight="1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5.75" customHeight="1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5.75" customHeight="1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5.75" customHeight="1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5.75" customHeight="1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5.75" customHeight="1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5.75" customHeight="1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5.75" customHeight="1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5.75" customHeight="1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5.75" customHeight="1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5.75" customHeight="1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5.75" customHeight="1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5.75" customHeight="1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5.75" customHeight="1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5.75" customHeight="1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5.75" customHeight="1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5.75" customHeight="1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5.75" customHeight="1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5.75" customHeight="1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5.75" customHeight="1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5.75" customHeight="1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5.75" customHeight="1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5.75" customHeight="1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5.75" customHeight="1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5.75" customHeight="1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5.75" customHeight="1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5.75" customHeight="1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5.75" customHeight="1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5.75" customHeight="1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5.75" customHeight="1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5.75" customHeight="1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5.75" customHeight="1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5.75" customHeight="1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5.75" customHeight="1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5.75" customHeight="1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5.75" customHeight="1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5.75" customHeight="1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5.75" customHeight="1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5.75" customHeight="1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5.75" customHeight="1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5.75" customHeight="1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5.75" customHeight="1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5.75" customHeight="1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5.75" customHeight="1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5.75" customHeight="1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5.75" customHeight="1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5.75" customHeight="1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5.75" customHeight="1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5.75" customHeight="1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5.75" customHeight="1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5.75" customHeight="1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5.75" customHeight="1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5.75" customHeight="1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5.75" customHeight="1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5.75" customHeight="1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5.75" customHeight="1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5.75" customHeight="1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5.75" customHeight="1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5.75" customHeight="1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5.75" customHeight="1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5.75" customHeight="1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5.75" customHeight="1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5.75" customHeight="1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5.75" customHeight="1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5.75" customHeight="1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5.75" customHeight="1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5.75" customHeight="1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5.75" customHeight="1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5.75" customHeight="1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5.75" customHeight="1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5.75" customHeight="1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5.75" customHeight="1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5.75" customHeight="1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5.75" customHeight="1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5.75" customHeight="1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5.75" customHeight="1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5.75" customHeight="1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5.75" customHeight="1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5.75" customHeight="1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5.75" customHeight="1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5.75" customHeight="1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5.75" customHeight="1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5.75" customHeight="1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5.75" customHeight="1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5.75" customHeight="1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5.75" customHeight="1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5.75" customHeight="1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5.75" customHeight="1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5.75" customHeight="1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5.75" customHeight="1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5.75" customHeight="1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5.75" customHeight="1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5.75" customHeight="1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5.75" customHeight="1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5.75" customHeight="1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5.75" customHeight="1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5.75" customHeight="1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5.75" customHeight="1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5.75" customHeight="1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5.75" customHeight="1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5.75" customHeight="1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5.75" customHeight="1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5.75" customHeight="1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5.75" customHeight="1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5.75" customHeight="1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5.75" customHeight="1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5.75" customHeight="1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5.75" customHeight="1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5.75" customHeight="1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5.75" customHeight="1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5.75" customHeight="1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5.75" customHeight="1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5.75" customHeight="1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5.75" customHeight="1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5.75" customHeight="1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5.75" customHeight="1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5.75" customHeight="1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5.75" customHeight="1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5.75" customHeight="1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5.75" customHeight="1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5.75" customHeight="1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5.75" customHeight="1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5.75" customHeight="1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5.75" customHeight="1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5.75" customHeight="1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5.75" customHeight="1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5.75" customHeight="1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5.75" customHeight="1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5.75" customHeight="1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5.75" customHeight="1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5.75" customHeight="1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5.75" customHeight="1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5.75" customHeight="1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5.75" customHeight="1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5.75" customHeight="1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5.75" customHeight="1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5.75" customHeight="1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5.75" customHeight="1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5.75" customHeight="1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5.75" customHeight="1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5.75" customHeight="1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5.75" customHeight="1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5.75" customHeight="1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5.75" customHeight="1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5.75" customHeight="1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5.75" customHeight="1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5.75" customHeight="1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5.75" customHeight="1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5.75" customHeight="1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5.75" customHeight="1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5.75" customHeight="1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5.75" customHeight="1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5.75" customHeight="1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5.75" customHeight="1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5.75" customHeight="1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5.75" customHeight="1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5.75" customHeight="1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5.75" customHeight="1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5.75" customHeight="1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5.75" customHeight="1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5.75" customHeight="1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5.75" customHeight="1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5.75" customHeight="1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5.75" customHeight="1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5.75" customHeight="1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5.75" customHeight="1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5.75" customHeight="1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5.75" customHeight="1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5.75" customHeight="1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5.75" customHeight="1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5.75" customHeight="1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5.75" customHeight="1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5.75" customHeight="1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5.75" customHeight="1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5.75" customHeight="1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5.75" customHeight="1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5.75" customHeight="1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5.75" customHeight="1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5.75" customHeight="1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5.75" customHeight="1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5.75" customHeight="1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5.75" customHeight="1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5.75" customHeight="1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5.75" customHeight="1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5.75" customHeight="1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5.75" customHeight="1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5.75" customHeight="1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5.75" customHeight="1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5.75" customHeight="1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5.75" customHeight="1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5.75" customHeight="1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5.75" customHeight="1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5.75" customHeight="1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5.75" customHeight="1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5.75" customHeight="1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5.75" customHeight="1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5.75" customHeight="1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5.75" customHeight="1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5.75" customHeight="1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5.75" customHeight="1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5.75" customHeight="1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5.75" customHeight="1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5.75" customHeight="1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5.75" customHeight="1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5.75" customHeight="1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5.75" customHeight="1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5.75" customHeight="1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5.75" customHeight="1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5.75" customHeight="1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5.75" customHeight="1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5.75" customHeight="1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5.75" customHeight="1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5.75" customHeight="1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5.75" customHeight="1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5.75" customHeight="1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5.75" customHeight="1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5.75" customHeight="1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5.75" customHeight="1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5.75" customHeight="1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5.75" customHeight="1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5.75" customHeight="1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5.75" customHeight="1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5.75" customHeight="1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5.75" customHeight="1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5.75" customHeight="1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5.75" customHeight="1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5.75" customHeight="1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5.75" customHeight="1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5.75" customHeight="1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5.75" customHeight="1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5.75" customHeight="1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5.75" customHeight="1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5.75" customHeight="1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5.75" customHeight="1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5.75" customHeight="1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5.75" customHeight="1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5.75" customHeight="1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5.75" customHeight="1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5.75" customHeight="1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5.75" customHeight="1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5.75" customHeight="1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5.75" customHeight="1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5.75" customHeight="1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5.75" customHeight="1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5.75" customHeight="1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5.75" customHeight="1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5.75" customHeight="1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5.75" customHeight="1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5.75" customHeight="1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5.75" customHeight="1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5.75" customHeight="1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5.75" customHeight="1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5.75" customHeight="1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5.75" customHeight="1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5.75" customHeight="1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5.75" customHeight="1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5.75" customHeight="1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5.75" customHeight="1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5.75" customHeight="1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5.75" customHeight="1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5.75" customHeight="1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5.75" customHeight="1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5.75" customHeight="1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5.75" customHeight="1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5.75" customHeight="1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5.75" customHeight="1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5.75" customHeight="1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5.75" customHeight="1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5.75" customHeight="1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5.75" customHeight="1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5.75" customHeight="1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5.75" customHeight="1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5.75" customHeight="1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5.75" customHeight="1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5.75" customHeight="1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5.75" customHeight="1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5.75" customHeight="1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5.75" customHeight="1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5.75" customHeight="1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5.75" customHeight="1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5.75" customHeight="1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5.75" customHeight="1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5.75" customHeight="1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5.75" customHeight="1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5.75" customHeight="1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5.75" customHeight="1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5.75" customHeight="1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5.75" customHeight="1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5.75" customHeight="1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5.75" customHeight="1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5.75" customHeight="1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5.75" customHeight="1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5.75" customHeight="1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5.75" customHeight="1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5.75" customHeight="1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5.75" customHeight="1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5.75" customHeight="1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5.75" customHeight="1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5.75" customHeight="1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5.75" customHeight="1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5.75" customHeight="1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5.75" customHeight="1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5.75" customHeight="1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5.75" customHeight="1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5.75" customHeight="1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5.75" customHeight="1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5.75" customHeight="1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5.75" customHeight="1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5.75" customHeight="1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5.75" customHeight="1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5.75" customHeight="1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5.75" customHeight="1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5.75" customHeight="1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5.75" customHeight="1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5.75" customHeight="1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5.75" customHeight="1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5.75" customHeight="1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5.75" customHeight="1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5.75" customHeight="1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5.75" customHeight="1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5.75" customHeight="1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5.75" customHeight="1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5.75" customHeight="1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5.75" customHeight="1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5.75" customHeight="1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5.75" customHeight="1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5.75" customHeight="1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5.75" customHeight="1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5.75" customHeight="1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5.75" customHeight="1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5.75" customHeight="1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5.75" customHeight="1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5.75" customHeight="1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5.75" customHeight="1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5.75" customHeight="1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5.75" customHeight="1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5.75" customHeight="1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5.75" customHeight="1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5.75" customHeight="1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5.75" customHeight="1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5.75" customHeight="1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5.75" customHeight="1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5.75" customHeight="1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5.75" customHeight="1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5.75" customHeight="1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5.75" customHeight="1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5.75" customHeight="1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5.75" customHeight="1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5.75" customHeight="1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5.75" customHeight="1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5.75" customHeight="1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5.75" customHeight="1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5.75" customHeight="1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5.75" customHeight="1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5.75" customHeight="1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5.75" customHeight="1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5.75" customHeight="1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5.75" customHeight="1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5.75" customHeight="1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5.75" customHeight="1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5.75" customHeight="1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5.75" customHeight="1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5.75" customHeight="1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5.75" customHeight="1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5.75" customHeight="1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5.75" customHeight="1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5.75" customHeight="1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5.75" customHeight="1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5.75" customHeight="1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5.75" customHeight="1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5.75" customHeight="1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5.75" customHeight="1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5.75" customHeight="1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5.75" customHeight="1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5.75" customHeight="1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5.75" customHeight="1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5.75" customHeight="1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5.75" customHeight="1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5.75" customHeight="1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5.75" customHeight="1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5.75" customHeight="1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5.75" customHeight="1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5.75" customHeight="1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5.75" customHeight="1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5.75" customHeight="1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5.75" customHeight="1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5.75" customHeight="1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5.75" customHeight="1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5.75" customHeight="1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5.75" customHeight="1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5.75" customHeight="1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5.75" customHeight="1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5.75" customHeight="1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5.75" customHeight="1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5.75" customHeight="1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5.75" customHeight="1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5.75" customHeight="1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5.75" customHeight="1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5.75" customHeight="1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5.75" customHeight="1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5.75" customHeight="1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5.75" customHeight="1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5.75" customHeight="1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5.75" customHeight="1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5.75" customHeight="1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5.75" customHeight="1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5.75" customHeight="1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5.75" customHeight="1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5.75" customHeight="1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5.75" customHeight="1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5.75" customHeight="1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5.75" customHeight="1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5.75" customHeight="1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5.75" customHeight="1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5.75" customHeight="1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5.75" customHeight="1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5.75" customHeight="1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5.75" customHeight="1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5.75" customHeight="1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5.75" customHeight="1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5.75" customHeight="1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5.75" customHeight="1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5.75" customHeight="1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5.75" customHeight="1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5.75" customHeight="1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5.75" customHeight="1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5.75" customHeight="1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5.75" customHeight="1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5.75" customHeight="1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5.75" customHeight="1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5.75" customHeight="1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5.75" customHeight="1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5.75" customHeight="1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5.75" customHeight="1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5.75" customHeight="1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5.75" customHeight="1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5.75" customHeight="1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5.75" customHeight="1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5.75" customHeight="1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5.75" customHeight="1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5.75" customHeight="1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5.75" customHeight="1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5.75" customHeight="1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5.75" customHeight="1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5.75" customHeight="1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5.75" customHeight="1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5.75" customHeight="1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5.75" customHeight="1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5.75" customHeight="1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5.75" customHeight="1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5.75" customHeight="1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5.75" customHeight="1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5.75" customHeight="1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5.75" customHeight="1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5.75" customHeight="1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5.75" customHeight="1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5.75" customHeight="1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5.75" customHeight="1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5.75" customHeight="1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5.75" customHeight="1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5.75" customHeight="1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5.75" customHeight="1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5.75" customHeight="1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5.75" customHeight="1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5.75" customHeight="1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5.75" customHeight="1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5.75" customHeight="1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5.75" customHeight="1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5.75" customHeight="1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5.75" customHeight="1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5.75" customHeight="1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5.75" customHeight="1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5.75" customHeight="1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5.75" customHeight="1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5.75" customHeight="1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5.75" customHeight="1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5.75" customHeight="1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5.75" customHeight="1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5.75" customHeight="1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5.75" customHeight="1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5.75" customHeight="1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5.75" customHeight="1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5.75" customHeight="1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5.75" customHeight="1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5.75" customHeight="1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5.75" customHeight="1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5.75" customHeight="1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5.75" customHeight="1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5.75" customHeight="1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5.75" customHeight="1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5.75" customHeight="1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5.75" customHeight="1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5.75" customHeight="1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5.75" customHeight="1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5.75" customHeight="1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5.75" customHeight="1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5.75" customHeight="1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5.75" customHeight="1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mergeCells count="589">
    <mergeCell ref="C161:D161"/>
    <mergeCell ref="E161:F161"/>
    <mergeCell ref="A159:B159"/>
    <mergeCell ref="C159:D159"/>
    <mergeCell ref="E159:F159"/>
    <mergeCell ref="A160:B160"/>
    <mergeCell ref="C160:D160"/>
    <mergeCell ref="E160:F160"/>
    <mergeCell ref="A161:B161"/>
    <mergeCell ref="C158:D158"/>
    <mergeCell ref="E158:F158"/>
    <mergeCell ref="A156:B156"/>
    <mergeCell ref="C156:D156"/>
    <mergeCell ref="E156:F156"/>
    <mergeCell ref="A157:B157"/>
    <mergeCell ref="C157:D157"/>
    <mergeCell ref="E157:F157"/>
    <mergeCell ref="A158:B158"/>
    <mergeCell ref="C155:D155"/>
    <mergeCell ref="E155:F155"/>
    <mergeCell ref="A153:B153"/>
    <mergeCell ref="C153:D153"/>
    <mergeCell ref="E153:F153"/>
    <mergeCell ref="A154:B154"/>
    <mergeCell ref="C154:D154"/>
    <mergeCell ref="E154:F154"/>
    <mergeCell ref="A155:B155"/>
    <mergeCell ref="C152:D152"/>
    <mergeCell ref="E152:F152"/>
    <mergeCell ref="A150:B150"/>
    <mergeCell ref="C150:D150"/>
    <mergeCell ref="E150:F150"/>
    <mergeCell ref="A151:B151"/>
    <mergeCell ref="C151:D151"/>
    <mergeCell ref="E151:F151"/>
    <mergeCell ref="A152:B152"/>
    <mergeCell ref="C149:D149"/>
    <mergeCell ref="E149:F149"/>
    <mergeCell ref="A147:B147"/>
    <mergeCell ref="C147:D147"/>
    <mergeCell ref="E147:F147"/>
    <mergeCell ref="A148:B148"/>
    <mergeCell ref="C148:D148"/>
    <mergeCell ref="E148:F148"/>
    <mergeCell ref="A149:B149"/>
    <mergeCell ref="C146:D146"/>
    <mergeCell ref="E146:F146"/>
    <mergeCell ref="A144:B144"/>
    <mergeCell ref="C144:D144"/>
    <mergeCell ref="E144:F144"/>
    <mergeCell ref="A145:B145"/>
    <mergeCell ref="C145:D145"/>
    <mergeCell ref="E145:F145"/>
    <mergeCell ref="A146:B146"/>
    <mergeCell ref="C143:D143"/>
    <mergeCell ref="E143:F143"/>
    <mergeCell ref="A141:B141"/>
    <mergeCell ref="C141:D141"/>
    <mergeCell ref="E141:F141"/>
    <mergeCell ref="A142:B142"/>
    <mergeCell ref="C142:D142"/>
    <mergeCell ref="E142:F142"/>
    <mergeCell ref="A143:B143"/>
    <mergeCell ref="C140:D140"/>
    <mergeCell ref="E140:F140"/>
    <mergeCell ref="A138:B138"/>
    <mergeCell ref="C138:D138"/>
    <mergeCell ref="E138:F138"/>
    <mergeCell ref="A139:B139"/>
    <mergeCell ref="C139:D139"/>
    <mergeCell ref="E139:F139"/>
    <mergeCell ref="A140:B140"/>
    <mergeCell ref="C137:D137"/>
    <mergeCell ref="E137:F137"/>
    <mergeCell ref="A135:B135"/>
    <mergeCell ref="C135:D135"/>
    <mergeCell ref="E135:F135"/>
    <mergeCell ref="A136:B136"/>
    <mergeCell ref="C136:D136"/>
    <mergeCell ref="E136:F136"/>
    <mergeCell ref="A137:B137"/>
    <mergeCell ref="C134:D134"/>
    <mergeCell ref="E134:F134"/>
    <mergeCell ref="A132:B132"/>
    <mergeCell ref="C132:D132"/>
    <mergeCell ref="E132:F132"/>
    <mergeCell ref="A133:B133"/>
    <mergeCell ref="C133:D133"/>
    <mergeCell ref="E133:F133"/>
    <mergeCell ref="A134:B134"/>
    <mergeCell ref="C131:D131"/>
    <mergeCell ref="E131:F131"/>
    <mergeCell ref="A129:B129"/>
    <mergeCell ref="C129:D129"/>
    <mergeCell ref="E129:F129"/>
    <mergeCell ref="A130:B130"/>
    <mergeCell ref="C130:D130"/>
    <mergeCell ref="E130:F130"/>
    <mergeCell ref="A131:B131"/>
    <mergeCell ref="C128:D128"/>
    <mergeCell ref="E128:F128"/>
    <mergeCell ref="A126:B126"/>
    <mergeCell ref="C126:D126"/>
    <mergeCell ref="E126:F126"/>
    <mergeCell ref="A127:B127"/>
    <mergeCell ref="C127:D127"/>
    <mergeCell ref="E127:F127"/>
    <mergeCell ref="A128:B128"/>
    <mergeCell ref="C125:D125"/>
    <mergeCell ref="E125:F125"/>
    <mergeCell ref="A123:B123"/>
    <mergeCell ref="C123:D123"/>
    <mergeCell ref="E123:F123"/>
    <mergeCell ref="A124:B124"/>
    <mergeCell ref="C124:D124"/>
    <mergeCell ref="E124:F124"/>
    <mergeCell ref="A125:B125"/>
    <mergeCell ref="C122:D122"/>
    <mergeCell ref="E122:F122"/>
    <mergeCell ref="A120:B120"/>
    <mergeCell ref="C120:D120"/>
    <mergeCell ref="E120:F120"/>
    <mergeCell ref="A121:B121"/>
    <mergeCell ref="C121:D121"/>
    <mergeCell ref="E121:F121"/>
    <mergeCell ref="A122:B122"/>
    <mergeCell ref="C119:D119"/>
    <mergeCell ref="E119:F119"/>
    <mergeCell ref="A117:B117"/>
    <mergeCell ref="C117:D117"/>
    <mergeCell ref="E117:F117"/>
    <mergeCell ref="A118:B118"/>
    <mergeCell ref="C118:D118"/>
    <mergeCell ref="E118:F118"/>
    <mergeCell ref="A119:B119"/>
    <mergeCell ref="C116:D116"/>
    <mergeCell ref="E116:F116"/>
    <mergeCell ref="A114:B114"/>
    <mergeCell ref="C114:D114"/>
    <mergeCell ref="E114:F114"/>
    <mergeCell ref="A115:B115"/>
    <mergeCell ref="C115:D115"/>
    <mergeCell ref="E115:F115"/>
    <mergeCell ref="A116:B116"/>
    <mergeCell ref="C113:D113"/>
    <mergeCell ref="E113:F113"/>
    <mergeCell ref="A111:B111"/>
    <mergeCell ref="C111:D111"/>
    <mergeCell ref="E111:F111"/>
    <mergeCell ref="A112:B112"/>
    <mergeCell ref="C112:D112"/>
    <mergeCell ref="E112:F112"/>
    <mergeCell ref="A113:B113"/>
    <mergeCell ref="C110:D110"/>
    <mergeCell ref="E110:F110"/>
    <mergeCell ref="A108:B108"/>
    <mergeCell ref="C108:D108"/>
    <mergeCell ref="E108:F108"/>
    <mergeCell ref="A109:B109"/>
    <mergeCell ref="C109:D109"/>
    <mergeCell ref="E109:F109"/>
    <mergeCell ref="A110:B110"/>
    <mergeCell ref="C107:D107"/>
    <mergeCell ref="E107:F107"/>
    <mergeCell ref="A105:B105"/>
    <mergeCell ref="C105:D105"/>
    <mergeCell ref="E105:F105"/>
    <mergeCell ref="A106:B106"/>
    <mergeCell ref="C106:D106"/>
    <mergeCell ref="E106:F106"/>
    <mergeCell ref="A107:B107"/>
    <mergeCell ref="C104:D104"/>
    <mergeCell ref="E104:F104"/>
    <mergeCell ref="A102:B102"/>
    <mergeCell ref="C102:D102"/>
    <mergeCell ref="E102:F102"/>
    <mergeCell ref="A103:B103"/>
    <mergeCell ref="C103:D103"/>
    <mergeCell ref="E103:F103"/>
    <mergeCell ref="A104:B104"/>
    <mergeCell ref="C101:D101"/>
    <mergeCell ref="E101:F101"/>
    <mergeCell ref="A99:B99"/>
    <mergeCell ref="C99:D99"/>
    <mergeCell ref="E99:F99"/>
    <mergeCell ref="A100:B100"/>
    <mergeCell ref="C100:D100"/>
    <mergeCell ref="E100:F100"/>
    <mergeCell ref="A101:B101"/>
    <mergeCell ref="C98:D98"/>
    <mergeCell ref="E98:F98"/>
    <mergeCell ref="A96:B96"/>
    <mergeCell ref="C96:D96"/>
    <mergeCell ref="E96:F96"/>
    <mergeCell ref="A97:B97"/>
    <mergeCell ref="C97:D97"/>
    <mergeCell ref="E97:F97"/>
    <mergeCell ref="A98:B98"/>
    <mergeCell ref="C95:D95"/>
    <mergeCell ref="E95:F95"/>
    <mergeCell ref="A93:B93"/>
    <mergeCell ref="C93:D93"/>
    <mergeCell ref="E93:F93"/>
    <mergeCell ref="A94:B94"/>
    <mergeCell ref="C94:D94"/>
    <mergeCell ref="E94:F94"/>
    <mergeCell ref="A95:B95"/>
    <mergeCell ref="C92:D92"/>
    <mergeCell ref="E92:F92"/>
    <mergeCell ref="A90:B90"/>
    <mergeCell ref="C90:D90"/>
    <mergeCell ref="E90:F90"/>
    <mergeCell ref="A91:B91"/>
    <mergeCell ref="C91:D91"/>
    <mergeCell ref="E91:F91"/>
    <mergeCell ref="A92:B92"/>
    <mergeCell ref="C89:D89"/>
    <mergeCell ref="E89:F89"/>
    <mergeCell ref="A87:B87"/>
    <mergeCell ref="C87:D87"/>
    <mergeCell ref="E87:F87"/>
    <mergeCell ref="A88:B88"/>
    <mergeCell ref="C88:D88"/>
    <mergeCell ref="E88:F88"/>
    <mergeCell ref="A89:B89"/>
    <mergeCell ref="C86:D86"/>
    <mergeCell ref="E86:F86"/>
    <mergeCell ref="A84:B84"/>
    <mergeCell ref="C84:D84"/>
    <mergeCell ref="E84:F84"/>
    <mergeCell ref="A85:B85"/>
    <mergeCell ref="C85:D85"/>
    <mergeCell ref="E85:F85"/>
    <mergeCell ref="A86:B86"/>
    <mergeCell ref="C83:D83"/>
    <mergeCell ref="E83:F83"/>
    <mergeCell ref="A81:B81"/>
    <mergeCell ref="C81:D81"/>
    <mergeCell ref="E81:F81"/>
    <mergeCell ref="A82:B82"/>
    <mergeCell ref="C82:D82"/>
    <mergeCell ref="E82:F82"/>
    <mergeCell ref="A83:B83"/>
    <mergeCell ref="C80:D80"/>
    <mergeCell ref="E80:F80"/>
    <mergeCell ref="A78:B78"/>
    <mergeCell ref="C78:D78"/>
    <mergeCell ref="E78:F78"/>
    <mergeCell ref="A79:B79"/>
    <mergeCell ref="C79:D79"/>
    <mergeCell ref="E79:F79"/>
    <mergeCell ref="A80:B80"/>
    <mergeCell ref="C77:D77"/>
    <mergeCell ref="E77:F77"/>
    <mergeCell ref="A75:B75"/>
    <mergeCell ref="C75:D75"/>
    <mergeCell ref="E75:F75"/>
    <mergeCell ref="A76:B76"/>
    <mergeCell ref="C76:D76"/>
    <mergeCell ref="E76:F76"/>
    <mergeCell ref="A77:B77"/>
    <mergeCell ref="C74:D74"/>
    <mergeCell ref="E74:F74"/>
    <mergeCell ref="A72:B72"/>
    <mergeCell ref="C72:D72"/>
    <mergeCell ref="E72:F72"/>
    <mergeCell ref="A73:B73"/>
    <mergeCell ref="C73:D73"/>
    <mergeCell ref="E73:F73"/>
    <mergeCell ref="A74:B74"/>
    <mergeCell ref="C71:D71"/>
    <mergeCell ref="E71:F71"/>
    <mergeCell ref="A69:B69"/>
    <mergeCell ref="C69:D69"/>
    <mergeCell ref="E69:F69"/>
    <mergeCell ref="A70:B70"/>
    <mergeCell ref="C70:D70"/>
    <mergeCell ref="E70:F70"/>
    <mergeCell ref="A71:B71"/>
    <mergeCell ref="C68:D68"/>
    <mergeCell ref="E68:F68"/>
    <mergeCell ref="A66:B66"/>
    <mergeCell ref="C66:D66"/>
    <mergeCell ref="E66:F66"/>
    <mergeCell ref="A67:B67"/>
    <mergeCell ref="C67:D67"/>
    <mergeCell ref="E67:F67"/>
    <mergeCell ref="A68:B68"/>
    <mergeCell ref="C65:D65"/>
    <mergeCell ref="E65:F65"/>
    <mergeCell ref="A63:B63"/>
    <mergeCell ref="C63:D63"/>
    <mergeCell ref="E63:F63"/>
    <mergeCell ref="A64:B64"/>
    <mergeCell ref="C64:D64"/>
    <mergeCell ref="E64:F64"/>
    <mergeCell ref="A65:B65"/>
    <mergeCell ref="C62:D62"/>
    <mergeCell ref="E62:F62"/>
    <mergeCell ref="A60:B60"/>
    <mergeCell ref="C60:D60"/>
    <mergeCell ref="E60:F60"/>
    <mergeCell ref="A61:B61"/>
    <mergeCell ref="C61:D61"/>
    <mergeCell ref="E61:F61"/>
    <mergeCell ref="A62:B62"/>
    <mergeCell ref="C59:D59"/>
    <mergeCell ref="E59:F59"/>
    <mergeCell ref="A57:B57"/>
    <mergeCell ref="C57:D57"/>
    <mergeCell ref="E57:F57"/>
    <mergeCell ref="A58:B58"/>
    <mergeCell ref="C58:D58"/>
    <mergeCell ref="E58:F58"/>
    <mergeCell ref="A59:B59"/>
    <mergeCell ref="C56:D56"/>
    <mergeCell ref="E56:F56"/>
    <mergeCell ref="A54:B54"/>
    <mergeCell ref="C54:D54"/>
    <mergeCell ref="E54:F54"/>
    <mergeCell ref="A55:B55"/>
    <mergeCell ref="C55:D55"/>
    <mergeCell ref="E55:F55"/>
    <mergeCell ref="A56:B56"/>
    <mergeCell ref="C53:D53"/>
    <mergeCell ref="E53:F53"/>
    <mergeCell ref="A51:B51"/>
    <mergeCell ref="C51:D51"/>
    <mergeCell ref="E51:F51"/>
    <mergeCell ref="A52:B52"/>
    <mergeCell ref="C52:D52"/>
    <mergeCell ref="E52:F52"/>
    <mergeCell ref="A53:B53"/>
    <mergeCell ref="C50:D50"/>
    <mergeCell ref="E50:F50"/>
    <mergeCell ref="A48:B48"/>
    <mergeCell ref="C48:D48"/>
    <mergeCell ref="E48:F48"/>
    <mergeCell ref="A49:B49"/>
    <mergeCell ref="C49:D49"/>
    <mergeCell ref="E49:F49"/>
    <mergeCell ref="A50:B50"/>
    <mergeCell ref="C47:D47"/>
    <mergeCell ref="E47:F47"/>
    <mergeCell ref="A45:B45"/>
    <mergeCell ref="C45:D45"/>
    <mergeCell ref="E45:F45"/>
    <mergeCell ref="A46:B46"/>
    <mergeCell ref="C46:D46"/>
    <mergeCell ref="E46:F46"/>
    <mergeCell ref="A47:B47"/>
    <mergeCell ref="C44:D44"/>
    <mergeCell ref="E44:F44"/>
    <mergeCell ref="A42:B42"/>
    <mergeCell ref="C42:D42"/>
    <mergeCell ref="E42:F42"/>
    <mergeCell ref="A43:B43"/>
    <mergeCell ref="C43:D43"/>
    <mergeCell ref="E43:F43"/>
    <mergeCell ref="A44:B44"/>
    <mergeCell ref="C41:D41"/>
    <mergeCell ref="E41:F41"/>
    <mergeCell ref="A39:B39"/>
    <mergeCell ref="C39:D39"/>
    <mergeCell ref="E39:F39"/>
    <mergeCell ref="A40:B40"/>
    <mergeCell ref="C40:D40"/>
    <mergeCell ref="E40:F40"/>
    <mergeCell ref="A41:B41"/>
    <mergeCell ref="C38:D38"/>
    <mergeCell ref="E38:F38"/>
    <mergeCell ref="A36:B36"/>
    <mergeCell ref="C36:D36"/>
    <mergeCell ref="E36:F36"/>
    <mergeCell ref="A37:B37"/>
    <mergeCell ref="C37:D37"/>
    <mergeCell ref="E37:F37"/>
    <mergeCell ref="A38:B38"/>
    <mergeCell ref="C35:D35"/>
    <mergeCell ref="E35:F35"/>
    <mergeCell ref="A33:B33"/>
    <mergeCell ref="C33:D33"/>
    <mergeCell ref="E33:F33"/>
    <mergeCell ref="A34:B34"/>
    <mergeCell ref="C34:D34"/>
    <mergeCell ref="E34:F34"/>
    <mergeCell ref="A35:B35"/>
    <mergeCell ref="C32:D32"/>
    <mergeCell ref="E32:F32"/>
    <mergeCell ref="A30:B30"/>
    <mergeCell ref="C30:D30"/>
    <mergeCell ref="E30:F30"/>
    <mergeCell ref="A31:B31"/>
    <mergeCell ref="C31:D31"/>
    <mergeCell ref="E31:F31"/>
    <mergeCell ref="A32:B32"/>
    <mergeCell ref="C29:D29"/>
    <mergeCell ref="E29:F29"/>
    <mergeCell ref="A27:B27"/>
    <mergeCell ref="C27:D27"/>
    <mergeCell ref="E27:F27"/>
    <mergeCell ref="A28:B28"/>
    <mergeCell ref="C28:D28"/>
    <mergeCell ref="E28:F28"/>
    <mergeCell ref="A29:B29"/>
    <mergeCell ref="C26:D26"/>
    <mergeCell ref="E26:F26"/>
    <mergeCell ref="A24:B24"/>
    <mergeCell ref="C24:D24"/>
    <mergeCell ref="E24:F24"/>
    <mergeCell ref="A25:B25"/>
    <mergeCell ref="C25:D25"/>
    <mergeCell ref="E25:F25"/>
    <mergeCell ref="A26:B26"/>
    <mergeCell ref="C23:D23"/>
    <mergeCell ref="E23:F23"/>
    <mergeCell ref="A21:B21"/>
    <mergeCell ref="C21:D21"/>
    <mergeCell ref="E21:F21"/>
    <mergeCell ref="A22:B22"/>
    <mergeCell ref="C22:D22"/>
    <mergeCell ref="E22:F22"/>
    <mergeCell ref="A23:B23"/>
    <mergeCell ref="C20:D20"/>
    <mergeCell ref="E20:F20"/>
    <mergeCell ref="A18:B18"/>
    <mergeCell ref="C18:D18"/>
    <mergeCell ref="E18:F18"/>
    <mergeCell ref="A19:B19"/>
    <mergeCell ref="C19:D19"/>
    <mergeCell ref="E19:F19"/>
    <mergeCell ref="A20:B20"/>
    <mergeCell ref="C17:D17"/>
    <mergeCell ref="E17:F17"/>
    <mergeCell ref="A15:B15"/>
    <mergeCell ref="C15:D15"/>
    <mergeCell ref="E15:F15"/>
    <mergeCell ref="A16:B16"/>
    <mergeCell ref="C16:D16"/>
    <mergeCell ref="E16:F16"/>
    <mergeCell ref="A17:B17"/>
    <mergeCell ref="C182:D182"/>
    <mergeCell ref="E182:F182"/>
    <mergeCell ref="A180:B180"/>
    <mergeCell ref="C180:D180"/>
    <mergeCell ref="E180:F180"/>
    <mergeCell ref="A181:B181"/>
    <mergeCell ref="C181:D181"/>
    <mergeCell ref="E181:F181"/>
    <mergeCell ref="A182:B182"/>
    <mergeCell ref="C179:D179"/>
    <mergeCell ref="E179:F179"/>
    <mergeCell ref="A177:B177"/>
    <mergeCell ref="C177:D177"/>
    <mergeCell ref="E177:F177"/>
    <mergeCell ref="A178:B178"/>
    <mergeCell ref="C178:D178"/>
    <mergeCell ref="E178:F178"/>
    <mergeCell ref="A179:B179"/>
    <mergeCell ref="A172:B172"/>
    <mergeCell ref="C172:D172"/>
    <mergeCell ref="E172:F172"/>
    <mergeCell ref="A173:B173"/>
    <mergeCell ref="C176:D176"/>
    <mergeCell ref="E176:F176"/>
    <mergeCell ref="A174:B174"/>
    <mergeCell ref="C174:D174"/>
    <mergeCell ref="E174:F174"/>
    <mergeCell ref="A175:B175"/>
    <mergeCell ref="C175:D175"/>
    <mergeCell ref="E175:F175"/>
    <mergeCell ref="A176:B176"/>
    <mergeCell ref="A162:B162"/>
    <mergeCell ref="C162:D162"/>
    <mergeCell ref="E162:F162"/>
    <mergeCell ref="A163:B163"/>
    <mergeCell ref="C163:D163"/>
    <mergeCell ref="E163:F163"/>
    <mergeCell ref="A164:B164"/>
    <mergeCell ref="C167:D167"/>
    <mergeCell ref="E167:F167"/>
    <mergeCell ref="A165:B165"/>
    <mergeCell ref="C165:D165"/>
    <mergeCell ref="E165:F165"/>
    <mergeCell ref="A166:B166"/>
    <mergeCell ref="C166:D166"/>
    <mergeCell ref="E166:F166"/>
    <mergeCell ref="A167:B167"/>
    <mergeCell ref="A198:B198"/>
    <mergeCell ref="C198:D198"/>
    <mergeCell ref="E198:F198"/>
    <mergeCell ref="A199:B199"/>
    <mergeCell ref="C199:D199"/>
    <mergeCell ref="E199:F199"/>
    <mergeCell ref="C200:D200"/>
    <mergeCell ref="E200:F200"/>
    <mergeCell ref="C164:D164"/>
    <mergeCell ref="E164:F164"/>
    <mergeCell ref="C170:D170"/>
    <mergeCell ref="E170:F170"/>
    <mergeCell ref="A168:B168"/>
    <mergeCell ref="C168:D168"/>
    <mergeCell ref="E168:F168"/>
    <mergeCell ref="A169:B169"/>
    <mergeCell ref="C169:D169"/>
    <mergeCell ref="E169:F169"/>
    <mergeCell ref="A170:B170"/>
    <mergeCell ref="C173:D173"/>
    <mergeCell ref="E173:F173"/>
    <mergeCell ref="A171:B171"/>
    <mergeCell ref="C171:D171"/>
    <mergeCell ref="E171:F171"/>
    <mergeCell ref="C14:D14"/>
    <mergeCell ref="E14:F14"/>
    <mergeCell ref="A12:B12"/>
    <mergeCell ref="C12:D12"/>
    <mergeCell ref="E12:F12"/>
    <mergeCell ref="A13:B13"/>
    <mergeCell ref="C13:D13"/>
    <mergeCell ref="E13:F13"/>
    <mergeCell ref="A14:B14"/>
    <mergeCell ref="A8:B8"/>
    <mergeCell ref="C8:D8"/>
    <mergeCell ref="E8:F8"/>
    <mergeCell ref="C11:D11"/>
    <mergeCell ref="E11:F11"/>
    <mergeCell ref="A9:B9"/>
    <mergeCell ref="C9:D9"/>
    <mergeCell ref="E9:F9"/>
    <mergeCell ref="A10:B10"/>
    <mergeCell ref="C10:D10"/>
    <mergeCell ref="E10:F10"/>
    <mergeCell ref="A11:B11"/>
    <mergeCell ref="A1:C3"/>
    <mergeCell ref="F1:G1"/>
    <mergeCell ref="A5:B5"/>
    <mergeCell ref="C5:D5"/>
    <mergeCell ref="E5:F5"/>
    <mergeCell ref="C6:D6"/>
    <mergeCell ref="E6:F6"/>
    <mergeCell ref="A6:B6"/>
    <mergeCell ref="A7:B7"/>
    <mergeCell ref="C7:D7"/>
    <mergeCell ref="E7:F7"/>
    <mergeCell ref="C197:D197"/>
    <mergeCell ref="E197:F197"/>
    <mergeCell ref="A195:B195"/>
    <mergeCell ref="C195:D195"/>
    <mergeCell ref="E195:F195"/>
    <mergeCell ref="A196:B196"/>
    <mergeCell ref="C196:D196"/>
    <mergeCell ref="E196:F196"/>
    <mergeCell ref="A197:B197"/>
    <mergeCell ref="C194:D194"/>
    <mergeCell ref="E194:F194"/>
    <mergeCell ref="A192:B192"/>
    <mergeCell ref="C192:D192"/>
    <mergeCell ref="E192:F192"/>
    <mergeCell ref="A193:B193"/>
    <mergeCell ref="C193:D193"/>
    <mergeCell ref="E193:F193"/>
    <mergeCell ref="A194:B194"/>
    <mergeCell ref="C191:D191"/>
    <mergeCell ref="E191:F191"/>
    <mergeCell ref="A189:B189"/>
    <mergeCell ref="C189:D189"/>
    <mergeCell ref="E189:F189"/>
    <mergeCell ref="A190:B190"/>
    <mergeCell ref="C190:D190"/>
    <mergeCell ref="E190:F190"/>
    <mergeCell ref="A191:B191"/>
    <mergeCell ref="C188:D188"/>
    <mergeCell ref="E188:F188"/>
    <mergeCell ref="A186:B186"/>
    <mergeCell ref="C186:D186"/>
    <mergeCell ref="E186:F186"/>
    <mergeCell ref="A187:B187"/>
    <mergeCell ref="C187:D187"/>
    <mergeCell ref="E187:F187"/>
    <mergeCell ref="A188:B188"/>
    <mergeCell ref="C185:D185"/>
    <mergeCell ref="E185:F185"/>
    <mergeCell ref="A183:B183"/>
    <mergeCell ref="C183:D183"/>
    <mergeCell ref="E183:F183"/>
    <mergeCell ref="A184:B184"/>
    <mergeCell ref="C184:D184"/>
    <mergeCell ref="E184:F184"/>
    <mergeCell ref="A185:B185"/>
  </mergeCells>
  <conditionalFormatting sqref="H6">
    <cfRule type="expression" dxfId="3" priority="1">
      <formula>H="N"</formula>
    </cfRule>
  </conditionalFormatting>
  <conditionalFormatting sqref="H6">
    <cfRule type="expression" dxfId="2" priority="2">
      <formula>H6="S"</formula>
    </cfRule>
  </conditionalFormatting>
  <conditionalFormatting sqref="H6:H200">
    <cfRule type="expression" dxfId="1" priority="3">
      <formula>H6="S"</formula>
    </cfRule>
  </conditionalFormatting>
  <conditionalFormatting sqref="H6:H200">
    <cfRule type="expression" dxfId="0" priority="4">
      <formula>H6="N"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de Visionado</vt:lpstr>
      <vt:lpstr>Ficha de Associados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Usuário</cp:lastModifiedBy>
  <dcterms:created xsi:type="dcterms:W3CDTF">2017-04-20T16:08:19Z</dcterms:created>
  <dcterms:modified xsi:type="dcterms:W3CDTF">2022-05-29T23:35:17Z</dcterms:modified>
</cp:coreProperties>
</file>