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jztRkj+KNs7/iPOQk17sBVLTeCZw=="/>
    </ext>
  </extLst>
</workbook>
</file>

<file path=xl/calcChain.xml><?xml version="1.0" encoding="utf-8"?>
<calcChain xmlns="http://schemas.openxmlformats.org/spreadsheetml/2006/main">
  <c r="I4" i="2" l="1"/>
  <c r="H4" i="2"/>
  <c r="B4" i="2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 l="1"/>
  <c r="I27" i="1" s="1"/>
  <c r="I487" i="1"/>
  <c r="I448" i="1"/>
  <c r="I463" i="1"/>
  <c r="I355" i="1" l="1"/>
  <c r="I340" i="1"/>
  <c r="I379" i="1"/>
  <c r="I418" i="1"/>
  <c r="I478" i="1"/>
  <c r="I262" i="1"/>
  <c r="I378" i="1"/>
  <c r="I425" i="1"/>
  <c r="I246" i="1"/>
  <c r="I271" i="1"/>
  <c r="I310" i="1"/>
  <c r="I370" i="1"/>
  <c r="I443" i="1"/>
  <c r="I281" i="1"/>
  <c r="I257" i="1"/>
  <c r="I426" i="1"/>
  <c r="I427" i="1"/>
  <c r="I412" i="1"/>
  <c r="I451" i="1"/>
  <c r="I490" i="1"/>
  <c r="I274" i="1"/>
  <c r="I334" i="1"/>
  <c r="I432" i="1"/>
  <c r="I270" i="1"/>
  <c r="I408" i="1"/>
  <c r="I323" i="1"/>
  <c r="I373" i="1"/>
  <c r="I358" i="1"/>
  <c r="I397" i="1"/>
  <c r="I436" i="1"/>
  <c r="I496" i="1"/>
  <c r="I280" i="1"/>
  <c r="I383" i="1"/>
  <c r="I457" i="1"/>
  <c r="I300" i="1"/>
  <c r="I283" i="1"/>
  <c r="I304" i="1"/>
  <c r="I343" i="1"/>
  <c r="I382" i="1"/>
  <c r="I442" i="1"/>
  <c r="I337" i="1"/>
  <c r="I335" i="1"/>
  <c r="I371" i="1"/>
  <c r="I486" i="1"/>
  <c r="I481" i="1"/>
  <c r="I466" i="1"/>
  <c r="I250" i="1"/>
  <c r="I289" i="1"/>
  <c r="I328" i="1"/>
  <c r="I388" i="1"/>
  <c r="I475" i="1"/>
  <c r="I313" i="1"/>
  <c r="I306" i="1"/>
  <c r="I431" i="1"/>
  <c r="I318" i="1"/>
  <c r="I497" i="1"/>
  <c r="I403" i="1"/>
  <c r="I467" i="1"/>
  <c r="I305" i="1"/>
  <c r="I407" i="1"/>
  <c r="I342" i="1"/>
  <c r="I245" i="1"/>
  <c r="I384" i="1"/>
  <c r="I276" i="1"/>
  <c r="I18" i="1"/>
  <c r="I15" i="1"/>
  <c r="I445" i="1"/>
  <c r="I319" i="1"/>
  <c r="I430" i="1"/>
  <c r="I322" i="1"/>
  <c r="I469" i="1"/>
  <c r="I361" i="1"/>
  <c r="I253" i="1"/>
  <c r="I400" i="1"/>
  <c r="I292" i="1"/>
  <c r="I460" i="1"/>
  <c r="I352" i="1"/>
  <c r="I244" i="1"/>
  <c r="I437" i="1"/>
  <c r="I367" i="1"/>
  <c r="I275" i="1"/>
  <c r="I414" i="1"/>
  <c r="I252" i="1"/>
  <c r="I492" i="1"/>
  <c r="I420" i="1"/>
  <c r="I312" i="1"/>
  <c r="I485" i="1"/>
  <c r="I365" i="1"/>
  <c r="I462" i="1"/>
  <c r="I294" i="1"/>
  <c r="I401" i="1"/>
  <c r="I331" i="1"/>
  <c r="I449" i="1"/>
  <c r="I341" i="1"/>
  <c r="I251" i="1"/>
  <c r="I45" i="1"/>
  <c r="I377" i="1"/>
  <c r="I269" i="1"/>
  <c r="I479" i="1"/>
  <c r="I360" i="1"/>
  <c r="I456" i="1"/>
  <c r="I461" i="1"/>
  <c r="I396" i="1"/>
  <c r="I299" i="1"/>
  <c r="I444" i="1"/>
  <c r="I336" i="1"/>
  <c r="I42" i="1"/>
  <c r="I39" i="1"/>
  <c r="I409" i="1"/>
  <c r="I265" i="1"/>
  <c r="I394" i="1"/>
  <c r="I286" i="1"/>
  <c r="I433" i="1"/>
  <c r="I325" i="1"/>
  <c r="I472" i="1"/>
  <c r="I364" i="1"/>
  <c r="I256" i="1"/>
  <c r="I424" i="1"/>
  <c r="I316" i="1"/>
  <c r="I301" i="1"/>
  <c r="I421" i="1"/>
  <c r="I329" i="1"/>
  <c r="I259" i="1"/>
  <c r="I349" i="1"/>
  <c r="I359" i="1"/>
  <c r="I480" i="1"/>
  <c r="I372" i="1"/>
  <c r="I264" i="1"/>
  <c r="I473" i="1"/>
  <c r="I317" i="1"/>
  <c r="I413" i="1"/>
  <c r="I455" i="1"/>
  <c r="I385" i="1"/>
  <c r="I293" i="1"/>
  <c r="I438" i="1"/>
  <c r="I330" i="1"/>
  <c r="I36" i="1"/>
  <c r="I33" i="1"/>
  <c r="I391" i="1"/>
  <c r="I484" i="1"/>
  <c r="I376" i="1"/>
  <c r="I268" i="1"/>
  <c r="I415" i="1"/>
  <c r="I307" i="1"/>
  <c r="I454" i="1"/>
  <c r="I346" i="1"/>
  <c r="I493" i="1"/>
  <c r="I406" i="1"/>
  <c r="I298" i="1"/>
  <c r="I247" i="1"/>
  <c r="I389" i="1"/>
  <c r="I324" i="1"/>
  <c r="I491" i="1"/>
  <c r="I311" i="1"/>
  <c r="I348" i="1"/>
  <c r="I474" i="1"/>
  <c r="I366" i="1"/>
  <c r="I258" i="1"/>
  <c r="I468" i="1"/>
  <c r="I295" i="1"/>
  <c r="I402" i="1"/>
  <c r="I450" i="1"/>
  <c r="I353" i="1"/>
  <c r="I288" i="1"/>
  <c r="I395" i="1"/>
  <c r="I287" i="1"/>
  <c r="I30" i="1"/>
  <c r="I495" i="1"/>
  <c r="I488" i="1"/>
  <c r="I477" i="1"/>
  <c r="I470" i="1"/>
  <c r="I459" i="1"/>
  <c r="I452" i="1"/>
  <c r="I441" i="1"/>
  <c r="I434" i="1"/>
  <c r="I423" i="1"/>
  <c r="I416" i="1"/>
  <c r="I405" i="1"/>
  <c r="I398" i="1"/>
  <c r="I387" i="1"/>
  <c r="I380" i="1"/>
  <c r="I369" i="1"/>
  <c r="I362" i="1"/>
  <c r="I333" i="1"/>
  <c r="I308" i="1"/>
  <c r="I297" i="1"/>
  <c r="I272" i="1"/>
  <c r="I254" i="1"/>
  <c r="I243" i="1"/>
  <c r="I240" i="1"/>
  <c r="I237" i="1"/>
  <c r="I234" i="1"/>
  <c r="I494" i="1"/>
  <c r="I483" i="1"/>
  <c r="I476" i="1"/>
  <c r="I465" i="1"/>
  <c r="I458" i="1"/>
  <c r="I447" i="1"/>
  <c r="I440" i="1"/>
  <c r="I429" i="1"/>
  <c r="I422" i="1"/>
  <c r="I411" i="1"/>
  <c r="I404" i="1"/>
  <c r="I393" i="1"/>
  <c r="I386" i="1"/>
  <c r="I375" i="1"/>
  <c r="I368" i="1"/>
  <c r="I357" i="1"/>
  <c r="I350" i="1"/>
  <c r="I339" i="1"/>
  <c r="I332" i="1"/>
  <c r="I321" i="1"/>
  <c r="I314" i="1"/>
  <c r="I303" i="1"/>
  <c r="I296" i="1"/>
  <c r="I285" i="1"/>
  <c r="I278" i="1"/>
  <c r="I267" i="1"/>
  <c r="I260" i="1"/>
  <c r="I249" i="1"/>
  <c r="I242" i="1"/>
  <c r="I239" i="1"/>
  <c r="I236" i="1"/>
  <c r="I233" i="1"/>
  <c r="I230" i="1"/>
  <c r="I227" i="1"/>
  <c r="I224" i="1"/>
  <c r="I221" i="1"/>
  <c r="I218" i="1"/>
  <c r="I215" i="1"/>
  <c r="I212" i="1"/>
  <c r="I209" i="1"/>
  <c r="I206" i="1"/>
  <c r="I203" i="1"/>
  <c r="I200" i="1"/>
  <c r="I197" i="1"/>
  <c r="I194" i="1"/>
  <c r="I191" i="1"/>
  <c r="I188" i="1"/>
  <c r="I185" i="1"/>
  <c r="I182" i="1"/>
  <c r="I179" i="1"/>
  <c r="I176" i="1"/>
  <c r="I173" i="1"/>
  <c r="I170" i="1"/>
  <c r="I167" i="1"/>
  <c r="I164" i="1"/>
  <c r="I161" i="1"/>
  <c r="I158" i="1"/>
  <c r="I155" i="1"/>
  <c r="I152" i="1"/>
  <c r="I149" i="1"/>
  <c r="I146" i="1"/>
  <c r="I143" i="1"/>
  <c r="I140" i="1"/>
  <c r="I137" i="1"/>
  <c r="I134" i="1"/>
  <c r="I131" i="1"/>
  <c r="I128" i="1"/>
  <c r="I125" i="1"/>
  <c r="I122" i="1"/>
  <c r="I119" i="1"/>
  <c r="I116" i="1"/>
  <c r="I489" i="1"/>
  <c r="I482" i="1"/>
  <c r="I351" i="1"/>
  <c r="I344" i="1"/>
  <c r="I326" i="1"/>
  <c r="I315" i="1"/>
  <c r="I290" i="1"/>
  <c r="I279" i="1"/>
  <c r="I261" i="1"/>
  <c r="I13" i="1"/>
  <c r="I92" i="1"/>
  <c r="I65" i="1"/>
  <c r="I50" i="1"/>
  <c r="I38" i="1"/>
  <c r="I26" i="1"/>
  <c r="I14" i="1"/>
  <c r="I464" i="1"/>
  <c r="I453" i="1"/>
  <c r="I410" i="1"/>
  <c r="I399" i="1"/>
  <c r="I356" i="1"/>
  <c r="I345" i="1"/>
  <c r="I302" i="1"/>
  <c r="I291" i="1"/>
  <c r="I248" i="1"/>
  <c r="I238" i="1"/>
  <c r="I226" i="1"/>
  <c r="I219" i="1"/>
  <c r="I208" i="1"/>
  <c r="I201" i="1"/>
  <c r="I190" i="1"/>
  <c r="I183" i="1"/>
  <c r="I172" i="1"/>
  <c r="I165" i="1"/>
  <c r="I154" i="1"/>
  <c r="I147" i="1"/>
  <c r="I136" i="1"/>
  <c r="I129" i="1"/>
  <c r="I118" i="1"/>
  <c r="I446" i="1"/>
  <c r="I435" i="1"/>
  <c r="I392" i="1"/>
  <c r="I381" i="1"/>
  <c r="I327" i="1"/>
  <c r="I284" i="1"/>
  <c r="I273" i="1"/>
  <c r="I196" i="1"/>
  <c r="I189" i="1"/>
  <c r="I171" i="1"/>
  <c r="I160" i="1"/>
  <c r="I135" i="1"/>
  <c r="I117" i="1"/>
  <c r="I217" i="1"/>
  <c r="I199" i="1"/>
  <c r="I181" i="1"/>
  <c r="I163" i="1"/>
  <c r="I145" i="1"/>
  <c r="I113" i="1"/>
  <c r="I104" i="1"/>
  <c r="I95" i="1"/>
  <c r="I83" i="1"/>
  <c r="I71" i="1"/>
  <c r="I59" i="1"/>
  <c r="I47" i="1"/>
  <c r="I35" i="1"/>
  <c r="I23" i="1"/>
  <c r="I229" i="1"/>
  <c r="I222" i="1"/>
  <c r="I211" i="1"/>
  <c r="I204" i="1"/>
  <c r="I193" i="1"/>
  <c r="I186" i="1"/>
  <c r="I175" i="1"/>
  <c r="I168" i="1"/>
  <c r="I157" i="1"/>
  <c r="I150" i="1"/>
  <c r="I139" i="1"/>
  <c r="I132" i="1"/>
  <c r="I121" i="1"/>
  <c r="I114" i="1"/>
  <c r="I111" i="1"/>
  <c r="I108" i="1"/>
  <c r="I105" i="1"/>
  <c r="I102" i="1"/>
  <c r="I99" i="1"/>
  <c r="I96" i="1"/>
  <c r="I93" i="1"/>
  <c r="I90" i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I48" i="1"/>
  <c r="I338" i="1"/>
  <c r="I241" i="1"/>
  <c r="I232" i="1"/>
  <c r="I225" i="1"/>
  <c r="I214" i="1"/>
  <c r="I207" i="1"/>
  <c r="I178" i="1"/>
  <c r="I153" i="1"/>
  <c r="I142" i="1"/>
  <c r="I124" i="1"/>
  <c r="I228" i="1"/>
  <c r="I210" i="1"/>
  <c r="I192" i="1"/>
  <c r="I138" i="1"/>
  <c r="I127" i="1"/>
  <c r="I110" i="1"/>
  <c r="I101" i="1"/>
  <c r="I86" i="1"/>
  <c r="I77" i="1"/>
  <c r="I68" i="1"/>
  <c r="I56" i="1"/>
  <c r="I41" i="1"/>
  <c r="I29" i="1"/>
  <c r="I17" i="1"/>
  <c r="I471" i="1"/>
  <c r="I428" i="1"/>
  <c r="I417" i="1"/>
  <c r="I374" i="1"/>
  <c r="I363" i="1"/>
  <c r="I320" i="1"/>
  <c r="I309" i="1"/>
  <c r="I266" i="1"/>
  <c r="I255" i="1"/>
  <c r="I235" i="1"/>
  <c r="I231" i="1"/>
  <c r="I220" i="1"/>
  <c r="I213" i="1"/>
  <c r="I202" i="1"/>
  <c r="I195" i="1"/>
  <c r="I184" i="1"/>
  <c r="I177" i="1"/>
  <c r="I166" i="1"/>
  <c r="I159" i="1"/>
  <c r="I148" i="1"/>
  <c r="I141" i="1"/>
  <c r="I130" i="1"/>
  <c r="I123" i="1"/>
  <c r="I223" i="1"/>
  <c r="I216" i="1"/>
  <c r="I205" i="1"/>
  <c r="I198" i="1"/>
  <c r="I187" i="1"/>
  <c r="I180" i="1"/>
  <c r="I169" i="1"/>
  <c r="I162" i="1"/>
  <c r="I151" i="1"/>
  <c r="I144" i="1"/>
  <c r="I133" i="1"/>
  <c r="I126" i="1"/>
  <c r="I115" i="1"/>
  <c r="I112" i="1"/>
  <c r="I109" i="1"/>
  <c r="I106" i="1"/>
  <c r="I103" i="1"/>
  <c r="I100" i="1"/>
  <c r="I97" i="1"/>
  <c r="I94" i="1"/>
  <c r="I91" i="1"/>
  <c r="I88" i="1"/>
  <c r="I85" i="1"/>
  <c r="I82" i="1"/>
  <c r="I79" i="1"/>
  <c r="I76" i="1"/>
  <c r="I73" i="1"/>
  <c r="I70" i="1"/>
  <c r="I67" i="1"/>
  <c r="I64" i="1"/>
  <c r="I61" i="1"/>
  <c r="I58" i="1"/>
  <c r="I55" i="1"/>
  <c r="I52" i="1"/>
  <c r="I49" i="1"/>
  <c r="I46" i="1"/>
  <c r="I43" i="1"/>
  <c r="I40" i="1"/>
  <c r="I37" i="1"/>
  <c r="I34" i="1"/>
  <c r="I31" i="1"/>
  <c r="I28" i="1"/>
  <c r="I25" i="1"/>
  <c r="I22" i="1"/>
  <c r="I19" i="1"/>
  <c r="I16" i="1"/>
  <c r="I174" i="1"/>
  <c r="I156" i="1"/>
  <c r="I120" i="1"/>
  <c r="I107" i="1"/>
  <c r="I98" i="1"/>
  <c r="I89" i="1"/>
  <c r="I80" i="1"/>
  <c r="I74" i="1"/>
  <c r="I62" i="1"/>
  <c r="I53" i="1"/>
  <c r="I44" i="1"/>
  <c r="I32" i="1"/>
  <c r="I20" i="1"/>
  <c r="I419" i="1"/>
  <c r="I263" i="1"/>
  <c r="I354" i="1"/>
  <c r="I439" i="1"/>
  <c r="I347" i="1"/>
  <c r="I277" i="1"/>
  <c r="I390" i="1"/>
  <c r="I282" i="1"/>
  <c r="I24" i="1"/>
  <c r="I21" i="1"/>
</calcChain>
</file>

<file path=xl/sharedStrings.xml><?xml version="1.0" encoding="utf-8"?>
<sst xmlns="http://schemas.openxmlformats.org/spreadsheetml/2006/main" count="2489" uniqueCount="764">
  <si>
    <t>CRITÉRIO DE CATEGORÍA</t>
  </si>
  <si>
    <t>A1</t>
  </si>
  <si>
    <t>Ficha de Visionado</t>
  </si>
  <si>
    <t>A</t>
  </si>
  <si>
    <t>B</t>
  </si>
  <si>
    <t>C</t>
  </si>
  <si>
    <t>DATA:</t>
  </si>
  <si>
    <t>2004-2007</t>
  </si>
  <si>
    <t>CAPÍTULOS:</t>
  </si>
  <si>
    <t>OBRA:</t>
  </si>
  <si>
    <t>A DIARISTA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</si>
  <si>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</si>
  <si>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</si>
  <si>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</si>
  <si>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</si>
  <si>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</si>
  <si>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</si>
  <si>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</si>
  <si>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</si>
  <si>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Zuzu Alvares</t>
  </si>
  <si>
    <t>(Desconhecido)</t>
  </si>
  <si>
    <t>Zéu Britto</t>
  </si>
  <si>
    <t>Max Cabeleira</t>
  </si>
  <si>
    <t>Zeca Carvalho</t>
  </si>
  <si>
    <t>Guardacostas de Sandy</t>
  </si>
  <si>
    <t>Zé Mario Farias</t>
  </si>
  <si>
    <t>Zé Luis Peres</t>
  </si>
  <si>
    <t>Yuri Gofman</t>
  </si>
  <si>
    <t>Xando Graça</t>
  </si>
  <si>
    <t>Normaílson</t>
  </si>
  <si>
    <t>William Vita</t>
  </si>
  <si>
    <t>Wendell Bendelack</t>
  </si>
  <si>
    <t>Wandi Doratiotto</t>
  </si>
  <si>
    <t>Wanderson Brasil</t>
  </si>
  <si>
    <t>Viviane Victorette</t>
  </si>
  <si>
    <t>Suélen</t>
  </si>
  <si>
    <t>Vivian Weylf</t>
  </si>
  <si>
    <t>Taissa</t>
  </si>
  <si>
    <t>Verônica Rocha</t>
  </si>
  <si>
    <t>Vânia Veiga</t>
  </si>
  <si>
    <t>Vanessa Gerbelli</t>
  </si>
  <si>
    <t>Iris</t>
  </si>
  <si>
    <t>Valnei Aguiar</t>
  </si>
  <si>
    <t>Valéria Sândalo</t>
  </si>
  <si>
    <t>Ulisses Cury</t>
  </si>
  <si>
    <t>Turíbio Ruiz</t>
  </si>
  <si>
    <t>Afonso</t>
  </si>
  <si>
    <t xml:space="preserve">Tuna Dwek </t>
  </si>
  <si>
    <t>Safira</t>
  </si>
  <si>
    <t>Tuca Andrada</t>
  </si>
  <si>
    <t>Genésio</t>
  </si>
  <si>
    <t>Totia Meireles</t>
  </si>
  <si>
    <t>Tony Tornado</t>
  </si>
  <si>
    <t>Chefe do Cerimonial</t>
  </si>
  <si>
    <t>Tony Ravan</t>
  </si>
  <si>
    <t>Tilara Serpa</t>
  </si>
  <si>
    <t>Thogun</t>
  </si>
  <si>
    <t>Thiago Oliveira</t>
  </si>
  <si>
    <t>Júlio</t>
  </si>
  <si>
    <t xml:space="preserve">Therla Duarte </t>
  </si>
  <si>
    <t>Thelmo Fernandes</t>
  </si>
  <si>
    <t>Segurança</t>
  </si>
  <si>
    <t>Thalita Carauta</t>
  </si>
  <si>
    <t>Marinete (Outra)</t>
  </si>
  <si>
    <t>Thaís Miler</t>
  </si>
  <si>
    <t>Guaracyara</t>
  </si>
  <si>
    <t>Tereza Piffer</t>
  </si>
  <si>
    <t>Tayo Kayo</t>
  </si>
  <si>
    <t>Tato Gabus Mendes</t>
  </si>
  <si>
    <t>Advogado de Figueirinha</t>
  </si>
  <si>
    <t>Tatiana Monteiro</t>
  </si>
  <si>
    <t>Tathiane Manzan</t>
  </si>
  <si>
    <t>Tamara Taxman</t>
  </si>
  <si>
    <t>Tamara Ribeiro</t>
  </si>
  <si>
    <t>Erica</t>
  </si>
  <si>
    <t>Tadeu Mello</t>
  </si>
  <si>
    <t>Sylvia Massari</t>
  </si>
  <si>
    <t>Suzana Pires</t>
  </si>
  <si>
    <t>Cleptomaníaca</t>
  </si>
  <si>
    <t>Suzana Abranches</t>
  </si>
  <si>
    <t>Suely Franco</t>
  </si>
  <si>
    <t>Eulina</t>
  </si>
  <si>
    <t>Stella Miranda</t>
  </si>
  <si>
    <t>Marininha</t>
  </si>
  <si>
    <t>Sóstenes Vidal</t>
  </si>
  <si>
    <t>Soraya Ravenle</t>
  </si>
  <si>
    <t>Clara</t>
  </si>
  <si>
    <t>Sônia Siqueira</t>
  </si>
  <si>
    <t>Mara</t>
  </si>
  <si>
    <t>Solange Badim</t>
  </si>
  <si>
    <t>Simone Debt</t>
  </si>
  <si>
    <t>Sílvio Pozzato</t>
  </si>
  <si>
    <t>Sílvia Pfeifer</t>
  </si>
  <si>
    <t>Júlia</t>
  </si>
  <si>
    <t>Sidney Magal</t>
  </si>
  <si>
    <t>Sheron Menezes</t>
  </si>
  <si>
    <t>Lucilene</t>
  </si>
  <si>
    <t>Sheila Mattos</t>
  </si>
  <si>
    <t>Serjão Loroza</t>
  </si>
  <si>
    <t>Figueirinha</t>
  </si>
  <si>
    <t>Sérgio Rufino</t>
  </si>
  <si>
    <t>Tavinho</t>
  </si>
  <si>
    <t>Sérgio Ricardo</t>
  </si>
  <si>
    <t>Sérgio Monte</t>
  </si>
  <si>
    <t>Sérgio Menezes</t>
  </si>
  <si>
    <t>Tavares</t>
  </si>
  <si>
    <t>Sérgio Mamberti</t>
  </si>
  <si>
    <t>Sérgio Henrique</t>
  </si>
  <si>
    <t>Bisbilhoteiro</t>
  </si>
  <si>
    <t>Sérgio Fonta</t>
  </si>
  <si>
    <t>Psiquiatra</t>
  </si>
  <si>
    <t>Selma Lopes</t>
  </si>
  <si>
    <t>Séfora Rangel</t>
  </si>
  <si>
    <t>Sebastião Lemos</t>
  </si>
  <si>
    <t>Saulo Arcoverde</t>
  </si>
  <si>
    <t>Isaac</t>
  </si>
  <si>
    <t xml:space="preserve">Sandro Rocha </t>
  </si>
  <si>
    <t>Empresário</t>
  </si>
  <si>
    <t>Sandro Christopher</t>
  </si>
  <si>
    <t>Sandro Barros</t>
  </si>
  <si>
    <t>Rosina Lobosco</t>
  </si>
  <si>
    <t>Rosi Campos</t>
  </si>
  <si>
    <t xml:space="preserve">Dona Celina </t>
  </si>
  <si>
    <t>Rose Lima</t>
  </si>
  <si>
    <t>Catadora</t>
  </si>
  <si>
    <t>Rose Abdallah</t>
  </si>
  <si>
    <t>Rosana Oliveira</t>
  </si>
  <si>
    <t>Elza</t>
  </si>
  <si>
    <t>Rosamaria Murtinho</t>
  </si>
  <si>
    <t>Georgina</t>
  </si>
  <si>
    <t>Roney Facchini</t>
  </si>
  <si>
    <t xml:space="preserve">Elano </t>
  </si>
  <si>
    <t>Ronaldo Reis</t>
  </si>
  <si>
    <t>Everson</t>
  </si>
  <si>
    <t>Ronald Santos</t>
  </si>
  <si>
    <t>Rogério Barros</t>
  </si>
  <si>
    <t>Noivo</t>
  </si>
  <si>
    <t>Rodrigo Sant'anna</t>
  </si>
  <si>
    <t>Severino</t>
  </si>
  <si>
    <t>Rodrigo Rangel</t>
  </si>
  <si>
    <t>Rodrigo dos Santos</t>
  </si>
  <si>
    <t>Rodrigo Dias</t>
  </si>
  <si>
    <t>Rodolfo Mesquita</t>
  </si>
  <si>
    <t>Robert Pacheco</t>
  </si>
  <si>
    <t>Ricardo Tozzi</t>
  </si>
  <si>
    <t>Geilson</t>
  </si>
  <si>
    <t>Ricardo Soares</t>
  </si>
  <si>
    <t>Ricardo Pavão</t>
  </si>
  <si>
    <t>Deputado</t>
  </si>
  <si>
    <t>Ricardo Nunes</t>
  </si>
  <si>
    <t>Ricardo Kosovski</t>
  </si>
  <si>
    <t>Cliente</t>
  </si>
  <si>
    <t>Renato Wiemer</t>
  </si>
  <si>
    <t>Renato Rabello</t>
  </si>
  <si>
    <t xml:space="preserve">Toinho </t>
  </si>
  <si>
    <t>Renato Oliveira</t>
  </si>
  <si>
    <t>Renato Caldas</t>
  </si>
  <si>
    <t>Paparazzo</t>
  </si>
  <si>
    <t>Renata Roriz</t>
  </si>
  <si>
    <t>Renata Mor</t>
  </si>
  <si>
    <t>Renata Celidônio</t>
  </si>
  <si>
    <t>Renata Castro Barbosa</t>
  </si>
  <si>
    <t>Gislene</t>
  </si>
  <si>
    <t>Renan Ribeiro</t>
  </si>
  <si>
    <t>Alex</t>
  </si>
  <si>
    <t>Remo Rocha</t>
  </si>
  <si>
    <t>Rejane Zilles</t>
  </si>
  <si>
    <t>Regina Restelli</t>
  </si>
  <si>
    <t>Regina Remencius</t>
  </si>
  <si>
    <t xml:space="preserve">(Desconhecido) </t>
  </si>
  <si>
    <t>Regiana Antonini</t>
  </si>
  <si>
    <t>Cleide Bergson</t>
  </si>
  <si>
    <t>Raoni Garcia</t>
  </si>
  <si>
    <t>Railane Borges</t>
  </si>
  <si>
    <t>Bárbara</t>
  </si>
  <si>
    <t>Rachel Antonini</t>
  </si>
  <si>
    <t>Prazeres Barbosa</t>
  </si>
  <si>
    <t>Cleumira</t>
  </si>
  <si>
    <t>Pratinha</t>
  </si>
  <si>
    <t>Pisit Mota</t>
  </si>
  <si>
    <t>Pierre Santos</t>
  </si>
  <si>
    <t>Pia Manfroni</t>
  </si>
  <si>
    <t>Amália</t>
  </si>
  <si>
    <t>Phil Miler</t>
  </si>
  <si>
    <t xml:space="preserve">Hilton </t>
  </si>
  <si>
    <t>Pedro Paulo Rangel</t>
  </si>
  <si>
    <t>Antunes</t>
  </si>
  <si>
    <t>Pedro Farah</t>
  </si>
  <si>
    <t>Avô</t>
  </si>
  <si>
    <t>Pedro Di Monteiro</t>
  </si>
  <si>
    <t xml:space="preserve">Paulo Roque </t>
  </si>
  <si>
    <t>Paulo Pontes</t>
  </si>
  <si>
    <t xml:space="preserve">Welton </t>
  </si>
  <si>
    <t>Paulo Gustavo</t>
  </si>
  <si>
    <t>Francis</t>
  </si>
  <si>
    <t>Paulo Giardini</t>
  </si>
  <si>
    <t>Paulo Carvalho</t>
  </si>
  <si>
    <t>Paulo Betti</t>
  </si>
  <si>
    <t>Alencastro</t>
  </si>
  <si>
    <t>Paulo Adriane</t>
  </si>
  <si>
    <t>Patricya Travassos</t>
  </si>
  <si>
    <t>D. Luíza</t>
  </si>
  <si>
    <t>Patricia Pillar</t>
  </si>
  <si>
    <t>Marta</t>
  </si>
  <si>
    <t>Otávio Augusto</t>
  </si>
  <si>
    <t>Nassib</t>
  </si>
  <si>
    <t>Oswaldo Loureiro</t>
  </si>
  <si>
    <t>General Castro</t>
  </si>
  <si>
    <t>Osvaldo Mil</t>
  </si>
  <si>
    <t>Capanga</t>
  </si>
  <si>
    <t>Odilon Wagner</t>
  </si>
  <si>
    <t>Jean Pierre</t>
  </si>
  <si>
    <t>Noemi Gerbelli</t>
  </si>
  <si>
    <t>Delegada</t>
  </si>
  <si>
    <t>Nka Bonfim</t>
  </si>
  <si>
    <t>Cozinheira</t>
  </si>
  <si>
    <t>Nizo Neto</t>
  </si>
  <si>
    <t>Mágico</t>
  </si>
  <si>
    <t>Nivea Stelmann</t>
  </si>
  <si>
    <t>Laudicélia</t>
  </si>
  <si>
    <t>Nilton Bicudo</t>
  </si>
  <si>
    <t>Arnoldo</t>
  </si>
  <si>
    <t>Nihl Neves</t>
  </si>
  <si>
    <t>Nicette Bruno</t>
  </si>
  <si>
    <t>Jane</t>
  </si>
  <si>
    <t>Neuza Borges</t>
  </si>
  <si>
    <t>Jupiara dos Santos</t>
  </si>
  <si>
    <t>Naura Schneider</t>
  </si>
  <si>
    <t>Natália Lage</t>
  </si>
  <si>
    <t>Dâni</t>
  </si>
  <si>
    <t>Naria Gladys</t>
  </si>
  <si>
    <t>Tia Palmira</t>
  </si>
  <si>
    <t>Nara Ayres</t>
  </si>
  <si>
    <t xml:space="preserve">Nando Cunha </t>
  </si>
  <si>
    <t>Myriam Martin</t>
  </si>
  <si>
    <t xml:space="preserve">Murilo Rosa </t>
  </si>
  <si>
    <t>Cláudio Celso</t>
  </si>
  <si>
    <t>Murilo Grossi</t>
  </si>
  <si>
    <t xml:space="preserve">Caseiro </t>
  </si>
  <si>
    <t>Murilo Elbas</t>
  </si>
  <si>
    <t>Míriam Pires</t>
  </si>
  <si>
    <t>Milton Walley</t>
  </si>
  <si>
    <t>Milhem Cortaz</t>
  </si>
  <si>
    <t>Osvaldo</t>
  </si>
  <si>
    <t>Mila Ribeiro</t>
  </si>
  <si>
    <t>Mila Moreira</t>
  </si>
  <si>
    <t>Tiquinha Lajolo</t>
  </si>
  <si>
    <t>Miguel Nader</t>
  </si>
  <si>
    <t>Miguel Magno</t>
  </si>
  <si>
    <t>Amintas Possolo</t>
  </si>
  <si>
    <t>Miguel Andrade</t>
  </si>
  <si>
    <t>Michelle Marques</t>
  </si>
  <si>
    <t>Mayra Villela</t>
  </si>
  <si>
    <t>Mauro Horta</t>
  </si>
  <si>
    <t>Maurício Marques</t>
  </si>
  <si>
    <t xml:space="preserve">Deneci </t>
  </si>
  <si>
    <t>Mary Sheila</t>
  </si>
  <si>
    <t>Cineide</t>
  </si>
  <si>
    <t>Marisa Orth</t>
  </si>
  <si>
    <t>Aline</t>
  </si>
  <si>
    <t>Mário Schroenberger</t>
  </si>
  <si>
    <t>Dom Diego</t>
  </si>
  <si>
    <t>Mario Rocha</t>
  </si>
  <si>
    <t xml:space="preserve">Vizinho </t>
  </si>
  <si>
    <t>Mário Mendes</t>
  </si>
  <si>
    <t>Mário Hermeto</t>
  </si>
  <si>
    <t>Médico</t>
  </si>
  <si>
    <t>Maria Regina</t>
  </si>
  <si>
    <t>Creuza</t>
  </si>
  <si>
    <t>Maria Luísa Mendonça</t>
  </si>
  <si>
    <t>Lucília</t>
  </si>
  <si>
    <t>Maria Clara Guim</t>
  </si>
  <si>
    <t>Maria Clara Gueiros</t>
  </si>
  <si>
    <t>Socorro</t>
  </si>
  <si>
    <t>Margareth Cobhee</t>
  </si>
  <si>
    <t>Marcos Suchara</t>
  </si>
  <si>
    <t>Marcos Plonka</t>
  </si>
  <si>
    <t>Jacó</t>
  </si>
  <si>
    <t>Marcos Pasquim</t>
  </si>
  <si>
    <t>Ator</t>
  </si>
  <si>
    <t>Marcos França</t>
  </si>
  <si>
    <t>Marcos Bao</t>
  </si>
  <si>
    <t>Balconista</t>
  </si>
  <si>
    <t>Marcio Vito</t>
  </si>
  <si>
    <t>Taxista Ladrão</t>
  </si>
  <si>
    <t>Márcio Ricciard</t>
  </si>
  <si>
    <t>Márcio Machado</t>
  </si>
  <si>
    <t>Márcia Mancini</t>
  </si>
  <si>
    <t>Vendedora</t>
  </si>
  <si>
    <t>Márcia Fialho</t>
  </si>
  <si>
    <t>Márcia do Valle</t>
  </si>
  <si>
    <t>Márcia Cabrita</t>
  </si>
  <si>
    <t>Dra. Esther</t>
  </si>
  <si>
    <t>Marcelo Várzea</t>
  </si>
  <si>
    <t>Ademir</t>
  </si>
  <si>
    <t>Marcelo Souto Maior</t>
  </si>
  <si>
    <t>Marcelo Serrado</t>
  </si>
  <si>
    <t>Alvaro</t>
  </si>
  <si>
    <t>Marcelo Melo</t>
  </si>
  <si>
    <t>Assaltante</t>
  </si>
  <si>
    <t>Marcelo Médici</t>
  </si>
  <si>
    <t xml:space="preserve">Elcio </t>
  </si>
  <si>
    <t xml:space="preserve">Marcelo Goes </t>
  </si>
  <si>
    <t>Marcelo Borghi</t>
  </si>
  <si>
    <t>Cinegrafista</t>
  </si>
  <si>
    <t>Marcelo Batista</t>
  </si>
  <si>
    <t>Marcelo Assumpção</t>
  </si>
  <si>
    <t>Uésclei</t>
  </si>
  <si>
    <t>Manoel Pimenta</t>
  </si>
  <si>
    <t>Malu Valle</t>
  </si>
  <si>
    <t>Damares</t>
  </si>
  <si>
    <t>Maitê Proença</t>
  </si>
  <si>
    <t>Regiana</t>
  </si>
  <si>
    <t>Lupe Gigliotti</t>
  </si>
  <si>
    <t>Lucy</t>
  </si>
  <si>
    <t>Luiz Nicolau</t>
  </si>
  <si>
    <t>Enfermeiro</t>
  </si>
  <si>
    <t>Luiz Magnelli</t>
  </si>
  <si>
    <t>Português</t>
  </si>
  <si>
    <t>Luiz André Alvim</t>
  </si>
  <si>
    <t>Luisa Pinheiro</t>
  </si>
  <si>
    <t>Luís Eduardo Machado</t>
  </si>
  <si>
    <t xml:space="preserve">Interno </t>
  </si>
  <si>
    <t>Luigi Barricelli</t>
  </si>
  <si>
    <t xml:space="preserve">Guilherme </t>
  </si>
  <si>
    <t>Lui Mendes</t>
  </si>
  <si>
    <t xml:space="preserve">Lui Mendes </t>
  </si>
  <si>
    <t>Lúcio Lago</t>
  </si>
  <si>
    <t>Lúcio Andrey</t>
  </si>
  <si>
    <t>Lucília de Assis</t>
  </si>
  <si>
    <t>Presidente</t>
  </si>
  <si>
    <t>Luciano Vidigal</t>
  </si>
  <si>
    <t>Luciano Rabelo</t>
  </si>
  <si>
    <t>Luciano Quirino</t>
  </si>
  <si>
    <t>Luciano Pullig</t>
  </si>
  <si>
    <t>Lúcia Alves</t>
  </si>
  <si>
    <t>Edna</t>
  </si>
  <si>
    <t>Lucas Ronconi</t>
  </si>
  <si>
    <t>Louise Cardoso</t>
  </si>
  <si>
    <t>Vera Palheta</t>
  </si>
  <si>
    <t>Lorena da Silva</t>
  </si>
  <si>
    <t>Ruth</t>
  </si>
  <si>
    <t>Lionel Fisher</t>
  </si>
  <si>
    <t>Lincoln Oliveira</t>
  </si>
  <si>
    <t>Lília Cabral</t>
  </si>
  <si>
    <t>Elvira</t>
  </si>
  <si>
    <t>Lícia Magna</t>
  </si>
  <si>
    <t xml:space="preserve">Old Lady </t>
  </si>
  <si>
    <t>Leo Wainer</t>
  </si>
  <si>
    <t>Leo Alberty</t>
  </si>
  <si>
    <t>Leandro Lamas</t>
  </si>
  <si>
    <t xml:space="preserve">Lunático </t>
  </si>
  <si>
    <t>Leandro Firmino</t>
  </si>
  <si>
    <t>Figueira</t>
  </si>
  <si>
    <t>Leandro Develly</t>
  </si>
  <si>
    <t>Zé</t>
  </si>
  <si>
    <t>Leandra Miranda</t>
  </si>
  <si>
    <t>Lavínia Vlasak</t>
  </si>
  <si>
    <t>Ludmila Versoça</t>
  </si>
  <si>
    <t>Laura Lustosa</t>
  </si>
  <si>
    <t>Mulher de TV</t>
  </si>
  <si>
    <t>Laura Cardoso</t>
  </si>
  <si>
    <t>Neném</t>
  </si>
  <si>
    <t>Lala Schneider</t>
  </si>
  <si>
    <t>Krissos Michellepis</t>
  </si>
  <si>
    <t>Kiliana Britto</t>
  </si>
  <si>
    <t>Kiko Mascarenhas</t>
  </si>
  <si>
    <t>Diretor</t>
  </si>
  <si>
    <t>Kenya Costa</t>
  </si>
  <si>
    <t>Ken Kaneko</t>
  </si>
  <si>
    <t>Yamasaki</t>
  </si>
  <si>
    <t>Kayky Brito</t>
  </si>
  <si>
    <t>Karina Martinez</t>
  </si>
  <si>
    <t>Karia Dohme</t>
  </si>
  <si>
    <t>Júlio Rocha</t>
  </si>
  <si>
    <t>Júlio Braga</t>
  </si>
  <si>
    <t>Motorista</t>
  </si>
  <si>
    <t>Juliano Antunes</t>
  </si>
  <si>
    <t>Juliana Lohmann</t>
  </si>
  <si>
    <t>Nara</t>
  </si>
  <si>
    <t>Juliana Guimarães</t>
  </si>
  <si>
    <t>Júlia Lemmertz</t>
  </si>
  <si>
    <t>Surya</t>
  </si>
  <si>
    <t>Joyce de Oliveira</t>
  </si>
  <si>
    <t>Velha</t>
  </si>
  <si>
    <t>Josi Antello</t>
  </si>
  <si>
    <t>Melissa Aguiar</t>
  </si>
  <si>
    <t>José Vitor Castiel</t>
  </si>
  <si>
    <t>Jorge Mandarino</t>
  </si>
  <si>
    <t>Jorge Cherques</t>
  </si>
  <si>
    <t>Jonathan Haagensen</t>
  </si>
  <si>
    <t xml:space="preserve">Paulão </t>
  </si>
  <si>
    <t>Joelson Medeiros</t>
  </si>
  <si>
    <t>João Santanna</t>
  </si>
  <si>
    <t>João Junior</t>
  </si>
  <si>
    <t>João Camargo</t>
  </si>
  <si>
    <t>Dagoberto</t>
  </si>
  <si>
    <t>João Antônio</t>
  </si>
  <si>
    <t>Jhama</t>
  </si>
  <si>
    <t>Jece Valadão</t>
  </si>
  <si>
    <t>Juparanã</t>
  </si>
  <si>
    <t>Jandira Martini</t>
  </si>
  <si>
    <t>Dilma</t>
  </si>
  <si>
    <t>Jairo Lourenço</t>
  </si>
  <si>
    <t>Jair Assumpção</t>
  </si>
  <si>
    <t>Jacqueline Farias</t>
  </si>
  <si>
    <t>Jackeline Ferreira</t>
  </si>
  <si>
    <t>J.P. Saito</t>
  </si>
  <si>
    <t>J. De Camillis</t>
  </si>
  <si>
    <t xml:space="preserve">Ivone Hoffman </t>
  </si>
  <si>
    <t>Hilda</t>
  </si>
  <si>
    <t>Isabelle Marques</t>
  </si>
  <si>
    <t>Prima</t>
  </si>
  <si>
    <t>Isabela Lobato</t>
  </si>
  <si>
    <t>Isabela Garcia</t>
  </si>
  <si>
    <t>Maria Rita</t>
  </si>
  <si>
    <t>Isabela Bicalho</t>
  </si>
  <si>
    <t>Zuleide</t>
  </si>
  <si>
    <t>Isabel Cavalcante</t>
  </si>
  <si>
    <t>Inez Cerejo</t>
  </si>
  <si>
    <t>Ilka Soares</t>
  </si>
  <si>
    <t>Julieta</t>
  </si>
  <si>
    <t>Ilana Kaplna</t>
  </si>
  <si>
    <t xml:space="preserve">Sílvia </t>
  </si>
  <si>
    <t>Igor Paiva</t>
  </si>
  <si>
    <t>Microfonista</t>
  </si>
  <si>
    <t>Ignez Ribeiro</t>
  </si>
  <si>
    <t xml:space="preserve">Avó </t>
  </si>
  <si>
    <t>Ida Gomes</t>
  </si>
  <si>
    <t>Dona Amélia</t>
  </si>
  <si>
    <t>Iara Jamra</t>
  </si>
  <si>
    <t>Humberto Martins</t>
  </si>
  <si>
    <t xml:space="preserve">Benito </t>
  </si>
  <si>
    <t>Hilda Estato</t>
  </si>
  <si>
    <t>Henrique Taxman</t>
  </si>
  <si>
    <t>Henrique Pinho</t>
  </si>
  <si>
    <t>Henrique César</t>
  </si>
  <si>
    <t>Henrique Britto</t>
  </si>
  <si>
    <t>Helena Fernandes</t>
  </si>
  <si>
    <t>Ipanema de Jesus</t>
  </si>
  <si>
    <t>Haroldo Costa</t>
  </si>
  <si>
    <t>Figueirão</t>
  </si>
  <si>
    <t>Harley Vas</t>
  </si>
  <si>
    <t>Hamilton Ricardo</t>
  </si>
  <si>
    <t>Guti Fraga</t>
  </si>
  <si>
    <t>Gustavo Rodrigues</t>
  </si>
  <si>
    <t>Gustávo Engrácia</t>
  </si>
  <si>
    <t>Lindenbergh</t>
  </si>
  <si>
    <t>Guilherme Guaral</t>
  </si>
  <si>
    <t>Passageira</t>
  </si>
  <si>
    <t>Guida Vianna</t>
  </si>
  <si>
    <t>Jupiaara</t>
  </si>
  <si>
    <t>Graziella Moretto</t>
  </si>
  <si>
    <t>Naema</t>
  </si>
  <si>
    <t>Gizella Werneck</t>
  </si>
  <si>
    <t>Giuseppe Oristanio</t>
  </si>
  <si>
    <t>Marlon</t>
  </si>
  <si>
    <t>Giulia Gam</t>
  </si>
  <si>
    <t>Nanci</t>
  </si>
  <si>
    <t>Gisele Fróes</t>
  </si>
  <si>
    <t>Dra. Clara</t>
  </si>
  <si>
    <t>Gilberto Miranda</t>
  </si>
  <si>
    <t>Géorgia Gomide</t>
  </si>
  <si>
    <t>Nona</t>
  </si>
  <si>
    <t>Gabriela Bicalho</t>
  </si>
  <si>
    <t>Marosa</t>
  </si>
  <si>
    <t>Funk Ramos</t>
  </si>
  <si>
    <t>Francisco Silva</t>
  </si>
  <si>
    <t>Francisco Carvalho</t>
  </si>
  <si>
    <t>Vendedor de Água</t>
  </si>
  <si>
    <t>Francisca Queiroz</t>
  </si>
  <si>
    <t>Flávia Alessandra</t>
  </si>
  <si>
    <t>Diana</t>
  </si>
  <si>
    <t>Fernando Vigui</t>
  </si>
  <si>
    <t>Fagundes</t>
  </si>
  <si>
    <t>Fernando Melvin</t>
  </si>
  <si>
    <t>Fernando Lobo</t>
  </si>
  <si>
    <t>Fernando Caruso</t>
  </si>
  <si>
    <t>Fernanda Caetano</t>
  </si>
  <si>
    <t>Fernanda Azevedo</t>
  </si>
  <si>
    <t xml:space="preserve">Isabel </t>
  </si>
  <si>
    <t>Felipe Wagner</t>
  </si>
  <si>
    <t>Gerente</t>
  </si>
  <si>
    <t>Felipe Titto</t>
  </si>
  <si>
    <t>Banana</t>
  </si>
  <si>
    <t>Felipe Cardoso</t>
  </si>
  <si>
    <t>Fabrício Polido</t>
  </si>
  <si>
    <t>Fábio S. Limma</t>
  </si>
  <si>
    <t>Fábio Lago</t>
  </si>
  <si>
    <t>Taxista</t>
  </si>
  <si>
    <t>Fábio Herford</t>
  </si>
  <si>
    <t>Federico</t>
  </si>
  <si>
    <t>Evandro Mesquita</t>
  </si>
  <si>
    <t xml:space="preserve">Ramon </t>
  </si>
  <si>
    <t>Evandro Hermínio</t>
  </si>
  <si>
    <t>Eva Todor</t>
  </si>
  <si>
    <t>Ester Jabelonski</t>
  </si>
  <si>
    <t>Esperança Motta</t>
  </si>
  <si>
    <t>Ernesto Piccolo</t>
  </si>
  <si>
    <t xml:space="preserve">Angelo </t>
  </si>
  <si>
    <t>Ernani Moraes</t>
  </si>
  <si>
    <t>Amauri</t>
  </si>
  <si>
    <t>Erika Evantini</t>
  </si>
  <si>
    <t>Eri Johnson</t>
  </si>
  <si>
    <t>Alfredo</t>
  </si>
  <si>
    <t>Emerson Mantovani</t>
  </si>
  <si>
    <t>Eliza Pragana</t>
  </si>
  <si>
    <t>Elias Gleizer</t>
  </si>
  <si>
    <t>Seu Sidnei</t>
  </si>
  <si>
    <t>Eliana Guttman</t>
  </si>
  <si>
    <t>Rita</t>
  </si>
  <si>
    <t>Edward Boggiss</t>
  </si>
  <si>
    <t>Eduardo Torres</t>
  </si>
  <si>
    <t>Eduardo Galvão</t>
  </si>
  <si>
    <t>Eduardo Esteves</t>
  </si>
  <si>
    <t xml:space="preserve">Enfermeiro </t>
  </si>
  <si>
    <t>Edmundo Alvarenga</t>
  </si>
  <si>
    <t>Edmilson Barros</t>
  </si>
  <si>
    <t>Beto</t>
  </si>
  <si>
    <t>Eda Nagayama</t>
  </si>
  <si>
    <t xml:space="preserve">Fumiko </t>
  </si>
  <si>
    <t>Duplex</t>
  </si>
  <si>
    <t>Duda Mamberti</t>
  </si>
  <si>
    <t>Dira Paes</t>
  </si>
  <si>
    <t>Solineuza</t>
  </si>
  <si>
    <t>Diogo Vilela</t>
  </si>
  <si>
    <t>Nésio</t>
  </si>
  <si>
    <t>Dig Dutra</t>
  </si>
  <si>
    <t>Jade</t>
  </si>
  <si>
    <t>Deborah Wood</t>
  </si>
  <si>
    <t>Débora Olivieri</t>
  </si>
  <si>
    <t>Dayse Pozzato</t>
  </si>
  <si>
    <t>Darlene Glória</t>
  </si>
  <si>
    <t>Madame Gigi</t>
  </si>
  <si>
    <t>Danielle Winits</t>
  </si>
  <si>
    <t>Mafalda</t>
  </si>
  <si>
    <t>Daniela Escobar</t>
  </si>
  <si>
    <t>Sofia</t>
  </si>
  <si>
    <t>Daniel Dottori</t>
  </si>
  <si>
    <t>Daniel Dantas</t>
  </si>
  <si>
    <t>Duba</t>
  </si>
  <si>
    <t>Cyrano Rosalém</t>
  </si>
  <si>
    <t>Cristina Mayrink</t>
  </si>
  <si>
    <t>Cristiana Oliveira</t>
  </si>
  <si>
    <t>Betty</t>
  </si>
  <si>
    <t>Cridemar Aquino</t>
  </si>
  <si>
    <t>Creusa de Carvalho</t>
  </si>
  <si>
    <t>Créo Kellab</t>
  </si>
  <si>
    <t>Cora Zobaran</t>
  </si>
  <si>
    <t>Cleiton Rasga</t>
  </si>
  <si>
    <t>Cláudio Mendes</t>
  </si>
  <si>
    <t xml:space="preserve">Cláudio Galvan </t>
  </si>
  <si>
    <t>Cláudio Gabriel</t>
  </si>
  <si>
    <t>Waldemar</t>
  </si>
  <si>
    <t>Cláudio Amado</t>
  </si>
  <si>
    <t>Cláudia Ventura</t>
  </si>
  <si>
    <t>Cláudia Tisato</t>
  </si>
  <si>
    <t>Apresentadora</t>
  </si>
  <si>
    <t>Cláudia Rodrigues</t>
  </si>
  <si>
    <t>Marinete</t>
  </si>
  <si>
    <t>Claudia Netto</t>
  </si>
  <si>
    <t>Cláudia Missura</t>
  </si>
  <si>
    <t>Floriana</t>
  </si>
  <si>
    <t>Cláudia Mello</t>
  </si>
  <si>
    <t>Dalila</t>
  </si>
  <si>
    <t>Cláudia Mauro</t>
  </si>
  <si>
    <t>Laura</t>
  </si>
  <si>
    <t>Clarissa Freire</t>
  </si>
  <si>
    <t>Dezali</t>
  </si>
  <si>
    <t>Clarice Niskier</t>
  </si>
  <si>
    <t>Lucila</t>
  </si>
  <si>
    <t>Cinara Leal</t>
  </si>
  <si>
    <t>Chico Terneiro</t>
  </si>
  <si>
    <t>Nono</t>
  </si>
  <si>
    <t>Chico Anysio</t>
  </si>
  <si>
    <t xml:space="preserve">Rúbio </t>
  </si>
  <si>
    <t>Charles Myara</t>
  </si>
  <si>
    <t>Celso Frateschi</t>
  </si>
  <si>
    <t>Nestor</t>
  </si>
  <si>
    <t>Cecília Alves</t>
  </si>
  <si>
    <t>Castrinho</t>
  </si>
  <si>
    <t>Paciente</t>
  </si>
  <si>
    <t>Cássio Gabus Mendes</t>
  </si>
  <si>
    <t>Tiago</t>
  </si>
  <si>
    <t>Cassiano Ricardo</t>
  </si>
  <si>
    <t>Assessor</t>
  </si>
  <si>
    <t>Cassiano Carneiro</t>
  </si>
  <si>
    <t>Carmen Silva</t>
  </si>
  <si>
    <t xml:space="preserve">Dona Gilda </t>
  </si>
  <si>
    <t>Carmen Leonora</t>
  </si>
  <si>
    <t>Carmen Frenzel</t>
  </si>
  <si>
    <t>Interna</t>
  </si>
  <si>
    <t>Carlos Thiré</t>
  </si>
  <si>
    <t>Jesus Cristo</t>
  </si>
  <si>
    <t>Carlos Simões</t>
  </si>
  <si>
    <t>Carlos Sato</t>
  </si>
  <si>
    <t>Carlos Nunes</t>
  </si>
  <si>
    <t>Bêbado</t>
  </si>
  <si>
    <t>Carlos Machado</t>
  </si>
  <si>
    <t>Marco Antônio</t>
  </si>
  <si>
    <t>Carlos Gregório</t>
  </si>
  <si>
    <t>Fábio</t>
  </si>
  <si>
    <t>Carlos Careqa</t>
  </si>
  <si>
    <t>Profeta</t>
  </si>
  <si>
    <t>Carlos Arruza</t>
  </si>
  <si>
    <t>Carla Nebel</t>
  </si>
  <si>
    <t>Carla Faour</t>
  </si>
  <si>
    <t>Zuzu</t>
  </si>
  <si>
    <t>Camila Capucci</t>
  </si>
  <si>
    <t>Caio Baldini</t>
  </si>
  <si>
    <t>Cacau Protássio</t>
  </si>
  <si>
    <t>Cacau Gomes</t>
  </si>
  <si>
    <t xml:space="preserve">Stefani </t>
  </si>
  <si>
    <t>Cacá Amaral</t>
  </si>
  <si>
    <t>Bruno Meier</t>
  </si>
  <si>
    <t>Bruno Garcia</t>
  </si>
  <si>
    <t>Guilherme</t>
  </si>
  <si>
    <t>Bruna Pietronave</t>
  </si>
  <si>
    <t>Bruna Marquezine</t>
  </si>
  <si>
    <t>Bruna</t>
  </si>
  <si>
    <t>Bruce Gomlevsky</t>
  </si>
  <si>
    <t>Bri Fioca</t>
  </si>
  <si>
    <t xml:space="preserve">Blota Filho </t>
  </si>
  <si>
    <t>Bianca Byinghton</t>
  </si>
  <si>
    <t>Betty Lago</t>
  </si>
  <si>
    <t>Leda</t>
  </si>
  <si>
    <t>Betty Gofman</t>
  </si>
  <si>
    <t>Angélica</t>
  </si>
  <si>
    <t>Beto Bellini</t>
  </si>
  <si>
    <t>Beth Lamas</t>
  </si>
  <si>
    <t>Beth Goulart</t>
  </si>
  <si>
    <t>Dona Carminha</t>
  </si>
  <si>
    <t>Berta Loran</t>
  </si>
  <si>
    <t>Raquel</t>
  </si>
  <si>
    <t>Bernardo Marinho</t>
  </si>
  <si>
    <t xml:space="preserve">Caio </t>
  </si>
  <si>
    <t>Bárbara Paz</t>
  </si>
  <si>
    <t>Nini Potranca</t>
  </si>
  <si>
    <t>Bárbara Borges</t>
  </si>
  <si>
    <t>Claudinha</t>
  </si>
  <si>
    <t>Babu Santana</t>
  </si>
  <si>
    <t>Bil (Ladrão)</t>
  </si>
  <si>
    <t>Babi Xavier</t>
  </si>
  <si>
    <t>Namorado do Fagundes</t>
  </si>
  <si>
    <t>Auro Medeiros</t>
  </si>
  <si>
    <t>Augusto Guitierrez</t>
  </si>
  <si>
    <t>Policial</t>
  </si>
  <si>
    <t>Athayde Arcoverde</t>
  </si>
  <si>
    <t>Pai-de-Santo</t>
  </si>
  <si>
    <t>Ary França</t>
  </si>
  <si>
    <t xml:space="preserve">Olavo </t>
  </si>
  <si>
    <t>Ary Fontoura</t>
  </si>
  <si>
    <t>Herodoto</t>
  </si>
  <si>
    <t>Arthur Khol</t>
  </si>
  <si>
    <t>Arlindo Lopes</t>
  </si>
  <si>
    <t>Arlete Salles</t>
  </si>
  <si>
    <t>Nereide Fontinhas</t>
  </si>
  <si>
    <t>Ariclê Perez</t>
  </si>
  <si>
    <t>Pérola</t>
  </si>
  <si>
    <t>Aramis Trindade</t>
  </si>
  <si>
    <t>Pregador</t>
  </si>
  <si>
    <t>Antônio Petrin</t>
  </si>
  <si>
    <t xml:space="preserve">Afonso </t>
  </si>
  <si>
    <t>Antonio Pedro</t>
  </si>
  <si>
    <t>Jonas</t>
  </si>
  <si>
    <t>Antônio Matos</t>
  </si>
  <si>
    <t>Antônio Ismael</t>
  </si>
  <si>
    <t>Antônio Grassi</t>
  </si>
  <si>
    <t>Borges</t>
  </si>
  <si>
    <t>Antônio Gonzalez</t>
  </si>
  <si>
    <t>Antônio Fragoso</t>
  </si>
  <si>
    <t>Antônio Destro</t>
  </si>
  <si>
    <t>Antônio Carlos Teixeira</t>
  </si>
  <si>
    <t>Antônio Carlos Feio</t>
  </si>
  <si>
    <t>Anselmo Fernandes</t>
  </si>
  <si>
    <t xml:space="preserve">Anja Bittencourt </t>
  </si>
  <si>
    <t>Anídia Martins</t>
  </si>
  <si>
    <t>Ângela Vieira</t>
  </si>
  <si>
    <t>Ângela Leal</t>
  </si>
  <si>
    <t>Léa</t>
  </si>
  <si>
    <t>Andreia Dantas</t>
  </si>
  <si>
    <t>Andrea Neves</t>
  </si>
  <si>
    <t>Andréa Das Oliveiras</t>
  </si>
  <si>
    <t>André Vieira</t>
  </si>
  <si>
    <t>André Santinho</t>
  </si>
  <si>
    <t>André Mattos</t>
  </si>
  <si>
    <t>Delegado</t>
  </si>
  <si>
    <t>André Flacão</t>
  </si>
  <si>
    <t>Amigo</t>
  </si>
  <si>
    <t>André Abujamra</t>
  </si>
  <si>
    <t>Abdul</t>
  </si>
  <si>
    <t>Andeerson Correa</t>
  </si>
  <si>
    <t>Analu Tannusi</t>
  </si>
  <si>
    <t>Vizinha</t>
  </si>
  <si>
    <t>Ana Velloso</t>
  </si>
  <si>
    <t>Ana Teresa Waterson</t>
  </si>
  <si>
    <t>Ana Paula Bouzas</t>
  </si>
  <si>
    <t xml:space="preserve">Gracenilde </t>
  </si>
  <si>
    <t>Ana Luíza Folly</t>
  </si>
  <si>
    <t>Ana Jansen</t>
  </si>
  <si>
    <t>Ana Couto</t>
  </si>
  <si>
    <t xml:space="preserve">Amaury de Lima </t>
  </si>
  <si>
    <t xml:space="preserve">Amanda Bruno </t>
  </si>
  <si>
    <t>Alvaro Diniz</t>
  </si>
  <si>
    <t>Palito</t>
  </si>
  <si>
    <t>Alice Borges</t>
  </si>
  <si>
    <t>Jeruza</t>
  </si>
  <si>
    <t>Alexandre Zacchia</t>
  </si>
  <si>
    <t>Alexandre Puccini</t>
  </si>
  <si>
    <t>Alexandre Liuzzi</t>
  </si>
  <si>
    <t>Repórter</t>
  </si>
  <si>
    <t>Alexandre da Costa</t>
  </si>
  <si>
    <t>Jardineiro</t>
  </si>
  <si>
    <t>Alexandre Borges</t>
  </si>
  <si>
    <t>Calígula</t>
  </si>
  <si>
    <t>Alexandra Richter</t>
  </si>
  <si>
    <t>Verena</t>
  </si>
  <si>
    <t xml:space="preserve">Alexander Sil </t>
  </si>
  <si>
    <t>Alex Barreiro</t>
  </si>
  <si>
    <t>Atendente</t>
  </si>
  <si>
    <t>Alessandra Maestrini</t>
  </si>
  <si>
    <t xml:space="preserve">Marli </t>
  </si>
  <si>
    <t>Aldri Anunciação</t>
  </si>
  <si>
    <t>Alcione Mazzeo</t>
  </si>
  <si>
    <t>Gregória Dantas</t>
  </si>
  <si>
    <t>Alcemar Vieira</t>
  </si>
  <si>
    <t>Alby Ramos</t>
  </si>
  <si>
    <t>Porteiro do Prédio</t>
  </si>
  <si>
    <t>Ailton Graça</t>
  </si>
  <si>
    <t>Valdir</t>
  </si>
  <si>
    <t>Adriano Petermann</t>
  </si>
  <si>
    <t>Romildo</t>
  </si>
  <si>
    <t>Adriano Garib</t>
  </si>
  <si>
    <t>Adriana Quadros</t>
  </si>
  <si>
    <t>Adriana Lessa</t>
  </si>
  <si>
    <t>Magamba Noru</t>
  </si>
  <si>
    <t>Adriana Imbu</t>
  </si>
  <si>
    <t>Adriana Broux</t>
  </si>
  <si>
    <t>Adolfo Prado</t>
  </si>
  <si>
    <t>Abílio Rodrigues</t>
  </si>
  <si>
    <t>Abaeté Queiroz</t>
  </si>
  <si>
    <t>Wantuilson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</si>
  <si>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</si>
  <si>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</si>
  <si>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</si>
  <si>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</si>
  <si>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</si>
  <si>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</si>
  <si>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</si>
  <si>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</si>
  <si>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</si>
  <si>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</si>
  <si>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</si>
  <si>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</si>
  <si>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</si>
  <si>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22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</si>
  <si>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</si>
  <si>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</si>
  <si>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</si>
  <si>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</si>
  <si>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</si>
  <si>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</si>
  <si>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Glória Perez</t>
  </si>
  <si>
    <t>José Alvarenga Júnior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</si>
</sst>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u/>
      <sz val="14"/>
      <color rgb="FF0F243E"/>
      <name val="Book Antiqua"/>
    </font>
    <font>
      <b/>
      <sz val="14"/>
      <color rgb="FF0F243E"/>
      <name val="Book Antiqua"/>
    </font>
    <font>
      <u/>
      <sz val="14"/>
      <color theme="1"/>
      <name val="Book Antiqua"/>
    </font>
    <font>
      <b/>
      <sz val="14"/>
      <color rgb="FF000000"/>
      <name val="Book Antiqua"/>
    </font>
    <font>
      <u/>
      <sz val="14"/>
      <color rgb="FF0F243E"/>
      <name val="Book Antiqua"/>
    </font>
    <font>
      <u/>
      <sz val="14"/>
      <color theme="1"/>
      <name val="Book Antiqua"/>
    </font>
    <font>
      <u/>
      <sz val="14"/>
      <color rgb="FF000000"/>
      <name val="Book Antiqua"/>
    </font>
    <font>
      <u/>
      <sz val="14"/>
      <color rgb="FF000000"/>
      <name val="Book Antiqua"/>
    </font>
    <font>
      <b/>
      <sz val="14"/>
      <color theme="1"/>
      <name val="Book Antiqua"/>
    </font>
    <font>
      <sz val="18"/>
      <color rgb="FF366092"/>
      <name val="Avenir"/>
    </font>
    <font>
      <b/>
      <sz val="14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sz val="14"/>
      <color rgb="FF4F6228"/>
      <name val="Calibri"/>
    </font>
    <font>
      <u/>
      <sz val="14"/>
      <color rgb="FF0F243E"/>
      <name val="Book Antiqua"/>
    </font>
    <font>
      <u/>
      <sz val="14"/>
      <color theme="1"/>
      <name val="Book Antiqua"/>
    </font>
    <font>
      <sz val="12"/>
      <color theme="1"/>
      <name val="Arial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8"/>
  </cellStyleXfs>
  <cellXfs count="103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/>
    <xf numFmtId="0" fontId="1" fillId="9" borderId="3" xfId="0" applyFont="1" applyFill="1" applyBorder="1" applyAlignment="1">
      <alignment horizontal="center"/>
    </xf>
    <xf numFmtId="0" fontId="11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1" fillId="0" borderId="23" xfId="0" applyFont="1" applyBorder="1"/>
    <xf numFmtId="0" fontId="13" fillId="4" borderId="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" xfId="0" applyFont="1" applyBorder="1"/>
    <xf numFmtId="0" fontId="11" fillId="0" borderId="9" xfId="0" applyFont="1" applyBorder="1"/>
    <xf numFmtId="0" fontId="11" fillId="0" borderId="31" xfId="0" applyFont="1" applyBorder="1" applyAlignment="1">
      <alignment horizontal="center"/>
    </xf>
    <xf numFmtId="0" fontId="11" fillId="0" borderId="15" xfId="0" applyFont="1" applyBorder="1"/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/>
    </xf>
    <xf numFmtId="0" fontId="11" fillId="5" borderId="8" xfId="0" applyFont="1" applyFill="1" applyBorder="1"/>
    <xf numFmtId="0" fontId="13" fillId="4" borderId="3" xfId="0" applyFont="1" applyFill="1" applyBorder="1" applyAlignment="1">
      <alignment vertical="center"/>
    </xf>
    <xf numFmtId="0" fontId="11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9" borderId="43" xfId="0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4" xfId="0" applyFont="1" applyBorder="1"/>
    <xf numFmtId="0" fontId="26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26" fillId="5" borderId="27" xfId="0" applyFont="1" applyFill="1" applyBorder="1"/>
    <xf numFmtId="0" fontId="24" fillId="0" borderId="4" xfId="0" applyFont="1" applyBorder="1" applyAlignment="1">
      <alignment horizontal="center"/>
    </xf>
    <xf numFmtId="0" fontId="27" fillId="5" borderId="4" xfId="0" applyFont="1" applyFill="1" applyBorder="1"/>
    <xf numFmtId="0" fontId="26" fillId="5" borderId="31" xfId="0" applyFont="1" applyFill="1" applyBorder="1"/>
    <xf numFmtId="0" fontId="24" fillId="0" borderId="9" xfId="0" applyFont="1" applyBorder="1" applyAlignment="1">
      <alignment horizontal="center"/>
    </xf>
    <xf numFmtId="0" fontId="11" fillId="5" borderId="9" xfId="0" applyFont="1" applyFill="1" applyBorder="1"/>
    <xf numFmtId="0" fontId="26" fillId="11" borderId="31" xfId="0" applyFont="1" applyFill="1" applyBorder="1"/>
    <xf numFmtId="0" fontId="24" fillId="11" borderId="9" xfId="0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31" fillId="12" borderId="45" xfId="1" applyFont="1" applyFill="1" applyBorder="1" applyAlignment="1"/>
    <xf numFmtId="0" fontId="32" fillId="12" borderId="46" xfId="1" applyFont="1" applyFill="1" applyBorder="1" applyAlignment="1"/>
    <xf numFmtId="0" fontId="32" fillId="12" borderId="47" xfId="1" applyFont="1" applyFill="1" applyBorder="1" applyAlignment="1"/>
    <xf numFmtId="0" fontId="32" fillId="12" borderId="48" xfId="1" applyFont="1" applyFill="1" applyBorder="1" applyAlignment="1"/>
    <xf numFmtId="0" fontId="32" fillId="12" borderId="8" xfId="1" applyFont="1" applyFill="1" applyBorder="1" applyAlignment="1"/>
    <xf numFmtId="0" fontId="32" fillId="12" borderId="49" xfId="1" applyFont="1" applyFill="1" applyBorder="1" applyAlignment="1"/>
    <xf numFmtId="0" fontId="31" fillId="12" borderId="8" xfId="1" applyFont="1" applyFill="1" applyBorder="1" applyAlignment="1"/>
    <xf numFmtId="0" fontId="31" fillId="12" borderId="49" xfId="1" applyFont="1" applyFill="1" applyBorder="1" applyAlignment="1"/>
    <xf numFmtId="0" fontId="32" fillId="12" borderId="50" xfId="1" applyFont="1" applyFill="1" applyBorder="1" applyAlignment="1"/>
    <xf numFmtId="0" fontId="32" fillId="12" borderId="51" xfId="1" applyFont="1" applyFill="1" applyBorder="1" applyAlignment="1"/>
    <xf numFmtId="0" fontId="32" fillId="12" borderId="52" xfId="1" applyFont="1" applyFill="1" applyBorder="1" applyAlignment="1"/>
    <xf numFmtId="0" fontId="18" fillId="5" borderId="28" xfId="0" applyFont="1" applyFill="1" applyBorder="1"/>
    <xf numFmtId="0" fontId="2" fillId="0" borderId="29" xfId="0" applyFont="1" applyBorder="1"/>
    <xf numFmtId="0" fontId="15" fillId="5" borderId="30" xfId="0" applyFont="1" applyFill="1" applyBorder="1" applyAlignment="1">
      <alignment vertical="center"/>
    </xf>
    <xf numFmtId="0" fontId="19" fillId="5" borderId="28" xfId="0" applyFont="1" applyFill="1" applyBorder="1" applyAlignment="1">
      <alignment horizontal="left"/>
    </xf>
    <xf numFmtId="0" fontId="17" fillId="5" borderId="30" xfId="0" applyFont="1" applyFill="1" applyBorder="1"/>
    <xf numFmtId="0" fontId="21" fillId="5" borderId="28" xfId="0" applyFont="1" applyFill="1" applyBorder="1"/>
    <xf numFmtId="0" fontId="16" fillId="5" borderId="28" xfId="0" applyFont="1" applyFill="1" applyBorder="1"/>
    <xf numFmtId="0" fontId="22" fillId="5" borderId="30" xfId="0" applyFont="1" applyFill="1" applyBorder="1"/>
    <xf numFmtId="0" fontId="20" fillId="5" borderId="2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1" fillId="4" borderId="20" xfId="0" applyFont="1" applyFill="1" applyBorder="1" applyAlignment="1">
      <alignment horizontal="center"/>
    </xf>
    <xf numFmtId="0" fontId="2" fillId="0" borderId="21" xfId="0" applyFont="1" applyBorder="1"/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/>
    </xf>
    <xf numFmtId="0" fontId="2" fillId="0" borderId="25" xfId="0" applyFont="1" applyBorder="1"/>
    <xf numFmtId="0" fontId="14" fillId="5" borderId="24" xfId="0" applyFont="1" applyFill="1" applyBorder="1"/>
    <xf numFmtId="0" fontId="26" fillId="5" borderId="30" xfId="0" applyFont="1" applyFill="1" applyBorder="1" applyAlignment="1">
      <alignment vertical="center"/>
    </xf>
    <xf numFmtId="0" fontId="28" fillId="11" borderId="28" xfId="0" applyFont="1" applyFill="1" applyBorder="1"/>
    <xf numFmtId="0" fontId="15" fillId="11" borderId="30" xfId="0" applyFont="1" applyFill="1" applyBorder="1" applyAlignment="1">
      <alignment vertical="center"/>
    </xf>
    <xf numFmtId="0" fontId="26" fillId="11" borderId="30" xfId="0" applyFont="1" applyFill="1" applyBorder="1" applyAlignment="1">
      <alignment vertical="center"/>
    </xf>
    <xf numFmtId="0" fontId="23" fillId="4" borderId="35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4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vertical="center"/>
    </xf>
    <xf numFmtId="0" fontId="29" fillId="11" borderId="28" xfId="0" applyFont="1" applyFill="1" applyBorder="1"/>
    <xf numFmtId="0" fontId="17" fillId="11" borderId="30" xfId="0" applyFont="1" applyFill="1" applyBorder="1"/>
    <xf numFmtId="0" fontId="26" fillId="5" borderId="30" xfId="0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27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tabSelected="1" topLeftCell="A490" workbookViewId="0">
      <selection activeCell="B499" sqref="B499:J507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66" t="s">
        <v>0</v>
      </c>
      <c r="H2" s="67"/>
    </row>
    <row r="3" spans="2:9" ht="15.75" customHeight="1">
      <c r="G3" s="1" t="s">
        <v>1</v>
      </c>
      <c r="H3" s="2">
        <v>15</v>
      </c>
    </row>
    <row r="4" spans="2:9" ht="15.75" customHeight="1">
      <c r="B4" s="68" t="s">
        <v>2</v>
      </c>
      <c r="C4" s="69"/>
      <c r="D4" s="70"/>
      <c r="E4" s="3"/>
      <c r="G4" s="4" t="s">
        <v>3</v>
      </c>
      <c r="H4" s="5">
        <v>10</v>
      </c>
    </row>
    <row r="5" spans="2:9" ht="15.75" customHeight="1">
      <c r="B5" s="71"/>
      <c r="C5" s="72"/>
      <c r="D5" s="73"/>
      <c r="E5" s="3"/>
      <c r="G5" s="6" t="s">
        <v>4</v>
      </c>
      <c r="H5" s="5">
        <v>5</v>
      </c>
    </row>
    <row r="6" spans="2:9" ht="15.75" customHeight="1">
      <c r="B6" s="74"/>
      <c r="C6" s="75"/>
      <c r="D6" s="76"/>
      <c r="E6" s="3"/>
      <c r="G6" s="7" t="s">
        <v>5</v>
      </c>
      <c r="H6" s="8">
        <v>2</v>
      </c>
    </row>
    <row r="8" spans="2:9" ht="15.75">
      <c r="B8" s="9" t="s">
        <v>6</v>
      </c>
      <c r="C8" s="10" t="s">
        <v>7</v>
      </c>
      <c r="G8" s="11" t="s">
        <v>8</v>
      </c>
      <c r="H8" s="12">
        <v>123</v>
      </c>
    </row>
    <row r="9" spans="2:9" ht="15.75">
      <c r="B9" s="13" t="s">
        <v>9</v>
      </c>
      <c r="C9" s="77" t="s">
        <v>10</v>
      </c>
      <c r="D9" s="78"/>
      <c r="E9" s="67"/>
    </row>
    <row r="10" spans="2:9" ht="15.75" customHeight="1">
      <c r="G10" s="14" t="s">
        <v>11</v>
      </c>
      <c r="H10" s="15">
        <f>SUM(H13:H1987)</f>
        <v>10175</v>
      </c>
    </row>
    <row r="11" spans="2:9" ht="18.75">
      <c r="B11" s="79" t="s">
        <v>12</v>
      </c>
      <c r="C11" s="78"/>
      <c r="D11" s="78"/>
      <c r="E11" s="78"/>
      <c r="F11" s="78"/>
      <c r="G11" s="78"/>
      <c r="H11" s="78"/>
      <c r="I11" s="67"/>
    </row>
    <row r="12" spans="2:9" ht="15.75">
      <c r="B12" s="80" t="s">
        <v>13</v>
      </c>
      <c r="C12" s="67"/>
      <c r="D12" s="81" t="s">
        <v>14</v>
      </c>
      <c r="E12" s="67"/>
      <c r="F12" s="16" t="s">
        <v>15</v>
      </c>
      <c r="G12" s="16" t="s">
        <v>16</v>
      </c>
      <c r="H12" s="16" t="s">
        <v>17</v>
      </c>
      <c r="I12" s="16" t="s">
        <v>18</v>
      </c>
    </row>
    <row r="13" spans="2:9" ht="18.75">
      <c r="B13" s="84" t="s">
        <v>19</v>
      </c>
      <c r="C13" s="83"/>
      <c r="D13" s="82" t="s">
        <v>20</v>
      </c>
      <c r="E13" s="83"/>
      <c r="F13" s="17" t="s">
        <v>5</v>
      </c>
      <c r="G13" s="17">
        <v>123</v>
      </c>
      <c r="H13" s="17">
        <f t="shared" ref="H13:H83" si="0">IF(F13="A1",($H$8/G13)*$H$3,IF(F13="A",($H$8/G13)*$H$4,IF(F13="B",($H$8/G13)*$H$5,IF(F13="C",($H$8/G13)*$H$6))))</f>
        <v>2</v>
      </c>
      <c r="I13" s="18">
        <f t="shared" ref="I13:I497" si="1">(H13/$H$10)*100</f>
        <v>1.9656019656019656E-2</v>
      </c>
    </row>
    <row r="14" spans="2:9" ht="18.75">
      <c r="B14" s="63" t="s">
        <v>21</v>
      </c>
      <c r="C14" s="58"/>
      <c r="D14" s="61" t="s">
        <v>22</v>
      </c>
      <c r="E14" s="58"/>
      <c r="F14" s="17" t="s">
        <v>5</v>
      </c>
      <c r="G14" s="17">
        <v>123</v>
      </c>
      <c r="H14" s="17">
        <f t="shared" si="0"/>
        <v>2</v>
      </c>
      <c r="I14" s="19">
        <f t="shared" si="1"/>
        <v>1.9656019656019656E-2</v>
      </c>
    </row>
    <row r="15" spans="2:9" ht="18.75">
      <c r="B15" s="57" t="s">
        <v>23</v>
      </c>
      <c r="C15" s="58"/>
      <c r="D15" s="59" t="s">
        <v>24</v>
      </c>
      <c r="E15" s="58"/>
      <c r="F15" s="17" t="s">
        <v>5</v>
      </c>
      <c r="G15" s="17">
        <v>123</v>
      </c>
      <c r="H15" s="17">
        <f t="shared" si="0"/>
        <v>2</v>
      </c>
      <c r="I15" s="19">
        <f t="shared" si="1"/>
        <v>1.9656019656019656E-2</v>
      </c>
    </row>
    <row r="16" spans="2:9" ht="18.75">
      <c r="B16" s="57" t="s">
        <v>25</v>
      </c>
      <c r="C16" s="58"/>
      <c r="D16" s="59" t="s">
        <v>20</v>
      </c>
      <c r="E16" s="58"/>
      <c r="F16" s="17" t="s">
        <v>5</v>
      </c>
      <c r="G16" s="17">
        <v>123</v>
      </c>
      <c r="H16" s="17">
        <f t="shared" si="0"/>
        <v>2</v>
      </c>
      <c r="I16" s="19">
        <f t="shared" si="1"/>
        <v>1.9656019656019656E-2</v>
      </c>
    </row>
    <row r="17" spans="2:9" ht="18.75">
      <c r="B17" s="57" t="s">
        <v>26</v>
      </c>
      <c r="C17" s="58"/>
      <c r="D17" s="59" t="s">
        <v>20</v>
      </c>
      <c r="E17" s="58"/>
      <c r="F17" s="17" t="s">
        <v>5</v>
      </c>
      <c r="G17" s="17">
        <v>123</v>
      </c>
      <c r="H17" s="17">
        <f t="shared" si="0"/>
        <v>2</v>
      </c>
      <c r="I17" s="19">
        <f t="shared" si="1"/>
        <v>1.9656019656019656E-2</v>
      </c>
    </row>
    <row r="18" spans="2:9" ht="18.75">
      <c r="B18" s="57" t="s">
        <v>27</v>
      </c>
      <c r="C18" s="58"/>
      <c r="D18" s="59" t="s">
        <v>20</v>
      </c>
      <c r="E18" s="58"/>
      <c r="F18" s="17" t="s">
        <v>5</v>
      </c>
      <c r="G18" s="17">
        <v>123</v>
      </c>
      <c r="H18" s="17">
        <f t="shared" si="0"/>
        <v>2</v>
      </c>
      <c r="I18" s="19">
        <f t="shared" si="1"/>
        <v>1.9656019656019656E-2</v>
      </c>
    </row>
    <row r="19" spans="2:9" ht="18.75">
      <c r="B19" s="57" t="s">
        <v>28</v>
      </c>
      <c r="C19" s="58"/>
      <c r="D19" s="59" t="s">
        <v>29</v>
      </c>
      <c r="E19" s="58"/>
      <c r="F19" s="17" t="s">
        <v>5</v>
      </c>
      <c r="G19" s="17">
        <v>123</v>
      </c>
      <c r="H19" s="17">
        <f t="shared" si="0"/>
        <v>2</v>
      </c>
      <c r="I19" s="19">
        <f t="shared" si="1"/>
        <v>1.9656019656019656E-2</v>
      </c>
    </row>
    <row r="20" spans="2:9" ht="18.75">
      <c r="B20" s="57" t="s">
        <v>30</v>
      </c>
      <c r="C20" s="58"/>
      <c r="D20" s="59" t="s">
        <v>20</v>
      </c>
      <c r="E20" s="58"/>
      <c r="F20" s="17" t="s">
        <v>5</v>
      </c>
      <c r="G20" s="17">
        <v>123</v>
      </c>
      <c r="H20" s="17">
        <f t="shared" si="0"/>
        <v>2</v>
      </c>
      <c r="I20" s="19">
        <f t="shared" si="1"/>
        <v>1.9656019656019656E-2</v>
      </c>
    </row>
    <row r="21" spans="2:9" ht="15.75" customHeight="1">
      <c r="B21" s="57" t="s">
        <v>31</v>
      </c>
      <c r="C21" s="58"/>
      <c r="D21" s="59" t="s">
        <v>20</v>
      </c>
      <c r="E21" s="58"/>
      <c r="F21" s="17" t="s">
        <v>5</v>
      </c>
      <c r="G21" s="17">
        <v>123</v>
      </c>
      <c r="H21" s="17">
        <f t="shared" si="0"/>
        <v>2</v>
      </c>
      <c r="I21" s="19">
        <f t="shared" si="1"/>
        <v>1.9656019656019656E-2</v>
      </c>
    </row>
    <row r="22" spans="2:9" ht="15.75" customHeight="1">
      <c r="B22" s="57" t="s">
        <v>32</v>
      </c>
      <c r="C22" s="58"/>
      <c r="D22" s="59" t="s">
        <v>20</v>
      </c>
      <c r="E22" s="58"/>
      <c r="F22" s="17" t="s">
        <v>5</v>
      </c>
      <c r="G22" s="17">
        <v>123</v>
      </c>
      <c r="H22" s="17">
        <f t="shared" si="0"/>
        <v>2</v>
      </c>
      <c r="I22" s="19">
        <f t="shared" si="1"/>
        <v>1.9656019656019656E-2</v>
      </c>
    </row>
    <row r="23" spans="2:9" ht="15.75" customHeight="1">
      <c r="B23" s="57" t="s">
        <v>33</v>
      </c>
      <c r="C23" s="58"/>
      <c r="D23" s="59" t="s">
        <v>20</v>
      </c>
      <c r="E23" s="58"/>
      <c r="F23" s="17" t="s">
        <v>5</v>
      </c>
      <c r="G23" s="17">
        <v>123</v>
      </c>
      <c r="H23" s="17">
        <f t="shared" si="0"/>
        <v>2</v>
      </c>
      <c r="I23" s="19">
        <f t="shared" si="1"/>
        <v>1.9656019656019656E-2</v>
      </c>
    </row>
    <row r="24" spans="2:9" ht="15.75" customHeight="1">
      <c r="B24" s="57" t="s">
        <v>34</v>
      </c>
      <c r="C24" s="58"/>
      <c r="D24" s="59" t="s">
        <v>35</v>
      </c>
      <c r="E24" s="58"/>
      <c r="F24" s="17" t="s">
        <v>5</v>
      </c>
      <c r="G24" s="17">
        <v>123</v>
      </c>
      <c r="H24" s="17">
        <f t="shared" si="0"/>
        <v>2</v>
      </c>
      <c r="I24" s="19">
        <f t="shared" si="1"/>
        <v>1.9656019656019656E-2</v>
      </c>
    </row>
    <row r="25" spans="2:9" ht="15.75" customHeight="1">
      <c r="B25" s="57" t="s">
        <v>36</v>
      </c>
      <c r="C25" s="58"/>
      <c r="D25" s="59" t="s">
        <v>37</v>
      </c>
      <c r="E25" s="58"/>
      <c r="F25" s="17" t="s">
        <v>5</v>
      </c>
      <c r="G25" s="17">
        <v>123</v>
      </c>
      <c r="H25" s="17">
        <f t="shared" si="0"/>
        <v>2</v>
      </c>
      <c r="I25" s="19">
        <f t="shared" si="1"/>
        <v>1.9656019656019656E-2</v>
      </c>
    </row>
    <row r="26" spans="2:9" ht="15.75" customHeight="1">
      <c r="B26" s="57" t="s">
        <v>38</v>
      </c>
      <c r="C26" s="58"/>
      <c r="D26" s="59" t="s">
        <v>20</v>
      </c>
      <c r="E26" s="58"/>
      <c r="F26" s="17" t="s">
        <v>5</v>
      </c>
      <c r="G26" s="17">
        <v>123</v>
      </c>
      <c r="H26" s="17">
        <f t="shared" si="0"/>
        <v>2</v>
      </c>
      <c r="I26" s="19">
        <f t="shared" si="1"/>
        <v>1.9656019656019656E-2</v>
      </c>
    </row>
    <row r="27" spans="2:9" ht="15.75" customHeight="1">
      <c r="B27" s="57" t="s">
        <v>39</v>
      </c>
      <c r="C27" s="58"/>
      <c r="D27" s="59" t="s">
        <v>20</v>
      </c>
      <c r="E27" s="58"/>
      <c r="F27" s="17" t="s">
        <v>5</v>
      </c>
      <c r="G27" s="17">
        <v>123</v>
      </c>
      <c r="H27" s="17">
        <f t="shared" si="0"/>
        <v>2</v>
      </c>
      <c r="I27" s="19">
        <f t="shared" si="1"/>
        <v>1.9656019656019656E-2</v>
      </c>
    </row>
    <row r="28" spans="2:9" ht="15.75" customHeight="1">
      <c r="B28" s="57" t="s">
        <v>40</v>
      </c>
      <c r="C28" s="58"/>
      <c r="D28" s="59" t="s">
        <v>41</v>
      </c>
      <c r="E28" s="58"/>
      <c r="F28" s="17" t="s">
        <v>5</v>
      </c>
      <c r="G28" s="17">
        <v>123</v>
      </c>
      <c r="H28" s="17">
        <f t="shared" si="0"/>
        <v>2</v>
      </c>
      <c r="I28" s="19">
        <f t="shared" si="1"/>
        <v>1.9656019656019656E-2</v>
      </c>
    </row>
    <row r="29" spans="2:9" ht="15.75" customHeight="1">
      <c r="B29" s="57" t="s">
        <v>42</v>
      </c>
      <c r="C29" s="58"/>
      <c r="D29" s="59" t="s">
        <v>20</v>
      </c>
      <c r="E29" s="58"/>
      <c r="F29" s="17" t="s">
        <v>5</v>
      </c>
      <c r="G29" s="17">
        <v>123</v>
      </c>
      <c r="H29" s="17">
        <f t="shared" si="0"/>
        <v>2</v>
      </c>
      <c r="I29" s="19">
        <f t="shared" si="1"/>
        <v>1.9656019656019656E-2</v>
      </c>
    </row>
    <row r="30" spans="2:9" ht="15.75" customHeight="1">
      <c r="B30" s="57" t="s">
        <v>43</v>
      </c>
      <c r="C30" s="58"/>
      <c r="D30" s="59" t="s">
        <v>20</v>
      </c>
      <c r="E30" s="58"/>
      <c r="F30" s="17" t="s">
        <v>5</v>
      </c>
      <c r="G30" s="17">
        <v>123</v>
      </c>
      <c r="H30" s="17">
        <f t="shared" si="0"/>
        <v>2</v>
      </c>
      <c r="I30" s="19">
        <f t="shared" si="1"/>
        <v>1.9656019656019656E-2</v>
      </c>
    </row>
    <row r="31" spans="2:9" ht="15.75" customHeight="1">
      <c r="B31" s="57" t="s">
        <v>44</v>
      </c>
      <c r="C31" s="58"/>
      <c r="D31" s="59" t="s">
        <v>20</v>
      </c>
      <c r="E31" s="58"/>
      <c r="F31" s="17" t="s">
        <v>5</v>
      </c>
      <c r="G31" s="17">
        <v>123</v>
      </c>
      <c r="H31" s="17">
        <f t="shared" si="0"/>
        <v>2</v>
      </c>
      <c r="I31" s="19">
        <f t="shared" si="1"/>
        <v>1.9656019656019656E-2</v>
      </c>
    </row>
    <row r="32" spans="2:9" ht="15.75" customHeight="1">
      <c r="B32" s="57" t="s">
        <v>45</v>
      </c>
      <c r="C32" s="58"/>
      <c r="D32" s="59" t="s">
        <v>46</v>
      </c>
      <c r="E32" s="58"/>
      <c r="F32" s="17" t="s">
        <v>5</v>
      </c>
      <c r="G32" s="17">
        <v>123</v>
      </c>
      <c r="H32" s="17">
        <f t="shared" si="0"/>
        <v>2</v>
      </c>
      <c r="I32" s="19">
        <f t="shared" si="1"/>
        <v>1.9656019656019656E-2</v>
      </c>
    </row>
    <row r="33" spans="2:9" ht="15.75" customHeight="1">
      <c r="B33" s="57" t="s">
        <v>47</v>
      </c>
      <c r="C33" s="58"/>
      <c r="D33" s="59" t="s">
        <v>48</v>
      </c>
      <c r="E33" s="58"/>
      <c r="F33" s="17" t="s">
        <v>5</v>
      </c>
      <c r="G33" s="17">
        <v>123</v>
      </c>
      <c r="H33" s="17">
        <f t="shared" si="0"/>
        <v>2</v>
      </c>
      <c r="I33" s="19">
        <f t="shared" si="1"/>
        <v>1.9656019656019656E-2</v>
      </c>
    </row>
    <row r="34" spans="2:9" ht="15.75" customHeight="1">
      <c r="B34" s="57" t="s">
        <v>49</v>
      </c>
      <c r="C34" s="58"/>
      <c r="D34" s="59" t="s">
        <v>50</v>
      </c>
      <c r="E34" s="58"/>
      <c r="F34" s="17" t="s">
        <v>5</v>
      </c>
      <c r="G34" s="17">
        <v>123</v>
      </c>
      <c r="H34" s="17">
        <f t="shared" si="0"/>
        <v>2</v>
      </c>
      <c r="I34" s="19">
        <f t="shared" si="1"/>
        <v>1.9656019656019656E-2</v>
      </c>
    </row>
    <row r="35" spans="2:9" ht="15.75" customHeight="1">
      <c r="B35" s="57" t="s">
        <v>51</v>
      </c>
      <c r="C35" s="58"/>
      <c r="D35" s="59" t="s">
        <v>51</v>
      </c>
      <c r="E35" s="58"/>
      <c r="F35" s="17" t="s">
        <v>5</v>
      </c>
      <c r="G35" s="17">
        <v>123</v>
      </c>
      <c r="H35" s="17">
        <f t="shared" si="0"/>
        <v>2</v>
      </c>
      <c r="I35" s="19">
        <f t="shared" si="1"/>
        <v>1.9656019656019656E-2</v>
      </c>
    </row>
    <row r="36" spans="2:9" ht="15.75" customHeight="1">
      <c r="B36" s="60" t="s">
        <v>52</v>
      </c>
      <c r="C36" s="58"/>
      <c r="D36" s="61" t="s">
        <v>53</v>
      </c>
      <c r="E36" s="58"/>
      <c r="F36" s="17" t="s">
        <v>5</v>
      </c>
      <c r="G36" s="17">
        <v>123</v>
      </c>
      <c r="H36" s="17">
        <f t="shared" si="0"/>
        <v>2</v>
      </c>
      <c r="I36" s="19">
        <f t="shared" si="1"/>
        <v>1.9656019656019656E-2</v>
      </c>
    </row>
    <row r="37" spans="2:9" ht="15.75" customHeight="1">
      <c r="B37" s="57" t="s">
        <v>54</v>
      </c>
      <c r="C37" s="58"/>
      <c r="D37" s="59" t="s">
        <v>20</v>
      </c>
      <c r="E37" s="58"/>
      <c r="F37" s="17" t="s">
        <v>5</v>
      </c>
      <c r="G37" s="17">
        <v>123</v>
      </c>
      <c r="H37" s="17">
        <f t="shared" si="0"/>
        <v>2</v>
      </c>
      <c r="I37" s="19">
        <f t="shared" si="1"/>
        <v>1.9656019656019656E-2</v>
      </c>
    </row>
    <row r="38" spans="2:9" ht="15.75" customHeight="1">
      <c r="B38" s="57" t="s">
        <v>55</v>
      </c>
      <c r="C38" s="58"/>
      <c r="D38" s="59" t="s">
        <v>20</v>
      </c>
      <c r="E38" s="58"/>
      <c r="F38" s="17" t="s">
        <v>5</v>
      </c>
      <c r="G38" s="17">
        <v>123</v>
      </c>
      <c r="H38" s="17">
        <f t="shared" si="0"/>
        <v>2</v>
      </c>
      <c r="I38" s="19">
        <f t="shared" si="1"/>
        <v>1.9656019656019656E-2</v>
      </c>
    </row>
    <row r="39" spans="2:9" ht="15.75" customHeight="1">
      <c r="B39" s="57" t="s">
        <v>56</v>
      </c>
      <c r="C39" s="58"/>
      <c r="D39" s="59" t="s">
        <v>20</v>
      </c>
      <c r="E39" s="58"/>
      <c r="F39" s="17" t="s">
        <v>5</v>
      </c>
      <c r="G39" s="17">
        <v>123</v>
      </c>
      <c r="H39" s="17">
        <f t="shared" si="0"/>
        <v>2</v>
      </c>
      <c r="I39" s="19">
        <f t="shared" si="1"/>
        <v>1.9656019656019656E-2</v>
      </c>
    </row>
    <row r="40" spans="2:9" ht="15.75" customHeight="1">
      <c r="B40" s="63" t="s">
        <v>57</v>
      </c>
      <c r="C40" s="58"/>
      <c r="D40" s="61" t="s">
        <v>58</v>
      </c>
      <c r="E40" s="58"/>
      <c r="F40" s="17" t="s">
        <v>5</v>
      </c>
      <c r="G40" s="17">
        <v>123</v>
      </c>
      <c r="H40" s="17">
        <f t="shared" si="0"/>
        <v>2</v>
      </c>
      <c r="I40" s="19">
        <f t="shared" si="1"/>
        <v>1.9656019656019656E-2</v>
      </c>
    </row>
    <row r="41" spans="2:9" ht="15.75" customHeight="1">
      <c r="B41" s="57" t="s">
        <v>59</v>
      </c>
      <c r="C41" s="58"/>
      <c r="D41" s="59" t="s">
        <v>20</v>
      </c>
      <c r="E41" s="58"/>
      <c r="F41" s="17" t="s">
        <v>5</v>
      </c>
      <c r="G41" s="17">
        <v>123</v>
      </c>
      <c r="H41" s="17">
        <f t="shared" si="0"/>
        <v>2</v>
      </c>
      <c r="I41" s="19">
        <f t="shared" si="1"/>
        <v>1.9656019656019656E-2</v>
      </c>
    </row>
    <row r="42" spans="2:9" ht="15.75" customHeight="1">
      <c r="B42" s="57" t="s">
        <v>60</v>
      </c>
      <c r="C42" s="58"/>
      <c r="D42" s="59" t="s">
        <v>61</v>
      </c>
      <c r="E42" s="58"/>
      <c r="F42" s="17" t="s">
        <v>5</v>
      </c>
      <c r="G42" s="17">
        <v>123</v>
      </c>
      <c r="H42" s="17">
        <f t="shared" si="0"/>
        <v>2</v>
      </c>
      <c r="I42" s="19">
        <f t="shared" si="1"/>
        <v>1.9656019656019656E-2</v>
      </c>
    </row>
    <row r="43" spans="2:9" ht="15.75" customHeight="1">
      <c r="B43" s="57" t="s">
        <v>62</v>
      </c>
      <c r="C43" s="58"/>
      <c r="D43" s="59" t="s">
        <v>63</v>
      </c>
      <c r="E43" s="58"/>
      <c r="F43" s="17" t="s">
        <v>5</v>
      </c>
      <c r="G43" s="17">
        <v>123</v>
      </c>
      <c r="H43" s="17">
        <f t="shared" si="0"/>
        <v>2</v>
      </c>
      <c r="I43" s="19">
        <f t="shared" si="1"/>
        <v>1.9656019656019656E-2</v>
      </c>
    </row>
    <row r="44" spans="2:9" ht="15.75" customHeight="1">
      <c r="B44" s="57" t="s">
        <v>64</v>
      </c>
      <c r="C44" s="58"/>
      <c r="D44" s="59" t="s">
        <v>65</v>
      </c>
      <c r="E44" s="58"/>
      <c r="F44" s="17" t="s">
        <v>5</v>
      </c>
      <c r="G44" s="17">
        <v>123</v>
      </c>
      <c r="H44" s="17">
        <f t="shared" si="0"/>
        <v>2</v>
      </c>
      <c r="I44" s="19">
        <f t="shared" si="1"/>
        <v>1.9656019656019656E-2</v>
      </c>
    </row>
    <row r="45" spans="2:9" ht="15.75" customHeight="1">
      <c r="B45" s="57" t="s">
        <v>66</v>
      </c>
      <c r="C45" s="58"/>
      <c r="D45" s="59" t="s">
        <v>20</v>
      </c>
      <c r="E45" s="58"/>
      <c r="F45" s="17" t="s">
        <v>5</v>
      </c>
      <c r="G45" s="17">
        <v>123</v>
      </c>
      <c r="H45" s="17">
        <f t="shared" si="0"/>
        <v>2</v>
      </c>
      <c r="I45" s="19">
        <f t="shared" si="1"/>
        <v>1.9656019656019656E-2</v>
      </c>
    </row>
    <row r="46" spans="2:9" ht="15.75" customHeight="1">
      <c r="B46" s="57" t="s">
        <v>67</v>
      </c>
      <c r="C46" s="58"/>
      <c r="D46" s="59" t="s">
        <v>20</v>
      </c>
      <c r="E46" s="58"/>
      <c r="F46" s="17" t="s">
        <v>5</v>
      </c>
      <c r="G46" s="17">
        <v>123</v>
      </c>
      <c r="H46" s="17">
        <f t="shared" si="0"/>
        <v>2</v>
      </c>
      <c r="I46" s="19">
        <f t="shared" si="1"/>
        <v>1.9656019656019656E-2</v>
      </c>
    </row>
    <row r="47" spans="2:9" ht="15.75" customHeight="1">
      <c r="B47" s="57" t="s">
        <v>68</v>
      </c>
      <c r="C47" s="58"/>
      <c r="D47" s="59" t="s">
        <v>69</v>
      </c>
      <c r="E47" s="58"/>
      <c r="F47" s="17" t="s">
        <v>5</v>
      </c>
      <c r="G47" s="17">
        <v>123</v>
      </c>
      <c r="H47" s="17">
        <f t="shared" si="0"/>
        <v>2</v>
      </c>
      <c r="I47" s="19">
        <f t="shared" si="1"/>
        <v>1.9656019656019656E-2</v>
      </c>
    </row>
    <row r="48" spans="2:9" ht="15.75" customHeight="1">
      <c r="B48" s="57" t="s">
        <v>70</v>
      </c>
      <c r="C48" s="58"/>
      <c r="D48" s="59" t="s">
        <v>20</v>
      </c>
      <c r="E48" s="58"/>
      <c r="F48" s="17" t="s">
        <v>5</v>
      </c>
      <c r="G48" s="17">
        <v>123</v>
      </c>
      <c r="H48" s="17">
        <f t="shared" si="0"/>
        <v>2</v>
      </c>
      <c r="I48" s="19">
        <f t="shared" si="1"/>
        <v>1.9656019656019656E-2</v>
      </c>
    </row>
    <row r="49" spans="2:9" ht="15.75" customHeight="1">
      <c r="B49" s="57" t="s">
        <v>71</v>
      </c>
      <c r="C49" s="58"/>
      <c r="D49" s="59" t="s">
        <v>20</v>
      </c>
      <c r="E49" s="58"/>
      <c r="F49" s="17" t="s">
        <v>5</v>
      </c>
      <c r="G49" s="17">
        <v>123</v>
      </c>
      <c r="H49" s="17">
        <f t="shared" si="0"/>
        <v>2</v>
      </c>
      <c r="I49" s="19">
        <f t="shared" si="1"/>
        <v>1.9656019656019656E-2</v>
      </c>
    </row>
    <row r="50" spans="2:9" ht="15.75" customHeight="1">
      <c r="B50" s="57" t="s">
        <v>72</v>
      </c>
      <c r="C50" s="58"/>
      <c r="D50" s="59" t="s">
        <v>20</v>
      </c>
      <c r="E50" s="58"/>
      <c r="F50" s="17" t="s">
        <v>5</v>
      </c>
      <c r="G50" s="17">
        <v>123</v>
      </c>
      <c r="H50" s="17">
        <f t="shared" si="0"/>
        <v>2</v>
      </c>
      <c r="I50" s="19">
        <f t="shared" si="1"/>
        <v>1.9656019656019656E-2</v>
      </c>
    </row>
    <row r="51" spans="2:9" ht="15.75" customHeight="1">
      <c r="B51" s="57" t="s">
        <v>73</v>
      </c>
      <c r="C51" s="58"/>
      <c r="D51" s="59" t="s">
        <v>74</v>
      </c>
      <c r="E51" s="58"/>
      <c r="F51" s="17" t="s">
        <v>5</v>
      </c>
      <c r="G51" s="17">
        <v>123</v>
      </c>
      <c r="H51" s="17">
        <f t="shared" si="0"/>
        <v>2</v>
      </c>
      <c r="I51" s="19">
        <f t="shared" si="1"/>
        <v>1.9656019656019656E-2</v>
      </c>
    </row>
    <row r="52" spans="2:9" ht="15.75" customHeight="1">
      <c r="B52" s="57" t="s">
        <v>75</v>
      </c>
      <c r="C52" s="58"/>
      <c r="D52" s="59" t="s">
        <v>20</v>
      </c>
      <c r="E52" s="58"/>
      <c r="F52" s="17" t="s">
        <v>5</v>
      </c>
      <c r="G52" s="17">
        <v>123</v>
      </c>
      <c r="H52" s="17">
        <f t="shared" si="0"/>
        <v>2</v>
      </c>
      <c r="I52" s="19">
        <f t="shared" si="1"/>
        <v>1.9656019656019656E-2</v>
      </c>
    </row>
    <row r="53" spans="2:9" ht="15.75" customHeight="1">
      <c r="B53" s="57" t="s">
        <v>76</v>
      </c>
      <c r="C53" s="58"/>
      <c r="D53" s="59" t="s">
        <v>20</v>
      </c>
      <c r="E53" s="58"/>
      <c r="F53" s="17" t="s">
        <v>5</v>
      </c>
      <c r="G53" s="17">
        <v>123</v>
      </c>
      <c r="H53" s="17">
        <f t="shared" si="0"/>
        <v>2</v>
      </c>
      <c r="I53" s="19">
        <f t="shared" si="1"/>
        <v>1.9656019656019656E-2</v>
      </c>
    </row>
    <row r="54" spans="2:9" ht="15.75" customHeight="1">
      <c r="B54" s="57" t="s">
        <v>77</v>
      </c>
      <c r="C54" s="58"/>
      <c r="D54" s="59" t="s">
        <v>78</v>
      </c>
      <c r="E54" s="58"/>
      <c r="F54" s="17" t="s">
        <v>5</v>
      </c>
      <c r="G54" s="17">
        <v>123</v>
      </c>
      <c r="H54" s="17">
        <f t="shared" si="0"/>
        <v>2</v>
      </c>
      <c r="I54" s="19">
        <f t="shared" si="1"/>
        <v>1.9656019656019656E-2</v>
      </c>
    </row>
    <row r="55" spans="2:9" ht="15.75" customHeight="1">
      <c r="B55" s="57" t="s">
        <v>79</v>
      </c>
      <c r="C55" s="58"/>
      <c r="D55" s="59" t="s">
        <v>20</v>
      </c>
      <c r="E55" s="58"/>
      <c r="F55" s="17" t="s">
        <v>5</v>
      </c>
      <c r="G55" s="17">
        <v>123</v>
      </c>
      <c r="H55" s="17">
        <f t="shared" si="0"/>
        <v>2</v>
      </c>
      <c r="I55" s="19">
        <f t="shared" si="1"/>
        <v>1.9656019656019656E-2</v>
      </c>
    </row>
    <row r="56" spans="2:9" ht="15.75" customHeight="1">
      <c r="B56" s="57" t="s">
        <v>80</v>
      </c>
      <c r="C56" s="58"/>
      <c r="D56" s="59" t="s">
        <v>81</v>
      </c>
      <c r="E56" s="58"/>
      <c r="F56" s="17" t="s">
        <v>5</v>
      </c>
      <c r="G56" s="17">
        <v>123</v>
      </c>
      <c r="H56" s="17">
        <f t="shared" si="0"/>
        <v>2</v>
      </c>
      <c r="I56" s="19">
        <f t="shared" si="1"/>
        <v>1.9656019656019656E-2</v>
      </c>
    </row>
    <row r="57" spans="2:9" ht="15.75" customHeight="1">
      <c r="B57" s="57" t="s">
        <v>82</v>
      </c>
      <c r="C57" s="58"/>
      <c r="D57" s="59" t="s">
        <v>83</v>
      </c>
      <c r="E57" s="58"/>
      <c r="F57" s="17" t="s">
        <v>5</v>
      </c>
      <c r="G57" s="17">
        <v>123</v>
      </c>
      <c r="H57" s="17">
        <f t="shared" si="0"/>
        <v>2</v>
      </c>
      <c r="I57" s="19">
        <f t="shared" si="1"/>
        <v>1.9656019656019656E-2</v>
      </c>
    </row>
    <row r="58" spans="2:9" ht="15.75" customHeight="1">
      <c r="B58" s="57" t="s">
        <v>84</v>
      </c>
      <c r="C58" s="58"/>
      <c r="D58" s="59" t="s">
        <v>20</v>
      </c>
      <c r="E58" s="58"/>
      <c r="F58" s="17" t="s">
        <v>5</v>
      </c>
      <c r="G58" s="17">
        <v>123</v>
      </c>
      <c r="H58" s="17">
        <f t="shared" si="0"/>
        <v>2</v>
      </c>
      <c r="I58" s="19">
        <f t="shared" si="1"/>
        <v>1.9656019656019656E-2</v>
      </c>
    </row>
    <row r="59" spans="2:9" ht="15.75" customHeight="1">
      <c r="B59" s="57" t="s">
        <v>85</v>
      </c>
      <c r="C59" s="58"/>
      <c r="D59" s="59" t="s">
        <v>86</v>
      </c>
      <c r="E59" s="58"/>
      <c r="F59" s="20" t="s">
        <v>4</v>
      </c>
      <c r="G59" s="20">
        <v>1</v>
      </c>
      <c r="H59" s="17">
        <f t="shared" si="0"/>
        <v>615</v>
      </c>
      <c r="I59" s="19">
        <f t="shared" si="1"/>
        <v>6.0442260442260443</v>
      </c>
    </row>
    <row r="60" spans="2:9" ht="15.75" customHeight="1">
      <c r="B60" s="63" t="s">
        <v>87</v>
      </c>
      <c r="C60" s="58"/>
      <c r="D60" s="61" t="s">
        <v>88</v>
      </c>
      <c r="E60" s="58"/>
      <c r="F60" s="17" t="s">
        <v>5</v>
      </c>
      <c r="G60" s="17">
        <v>123</v>
      </c>
      <c r="H60" s="17">
        <f t="shared" si="0"/>
        <v>2</v>
      </c>
      <c r="I60" s="19">
        <f t="shared" si="1"/>
        <v>1.9656019656019656E-2</v>
      </c>
    </row>
    <row r="61" spans="2:9" ht="15.75" customHeight="1">
      <c r="B61" s="57" t="s">
        <v>89</v>
      </c>
      <c r="C61" s="58"/>
      <c r="D61" s="59" t="s">
        <v>20</v>
      </c>
      <c r="E61" s="58"/>
      <c r="F61" s="17" t="s">
        <v>5</v>
      </c>
      <c r="G61" s="17">
        <v>123</v>
      </c>
      <c r="H61" s="17">
        <f t="shared" si="0"/>
        <v>2</v>
      </c>
      <c r="I61" s="19">
        <f t="shared" si="1"/>
        <v>1.9656019656019656E-2</v>
      </c>
    </row>
    <row r="62" spans="2:9" ht="15.75" customHeight="1">
      <c r="B62" s="57" t="s">
        <v>90</v>
      </c>
      <c r="C62" s="58"/>
      <c r="D62" s="59" t="s">
        <v>20</v>
      </c>
      <c r="E62" s="58"/>
      <c r="F62" s="17" t="s">
        <v>5</v>
      </c>
      <c r="G62" s="17">
        <v>123</v>
      </c>
      <c r="H62" s="17">
        <f t="shared" si="0"/>
        <v>2</v>
      </c>
      <c r="I62" s="19">
        <f t="shared" si="1"/>
        <v>1.9656019656019656E-2</v>
      </c>
    </row>
    <row r="63" spans="2:9" ht="15.75" customHeight="1">
      <c r="B63" s="57" t="s">
        <v>91</v>
      </c>
      <c r="C63" s="58"/>
      <c r="D63" s="59" t="s">
        <v>20</v>
      </c>
      <c r="E63" s="58"/>
      <c r="F63" s="17" t="s">
        <v>5</v>
      </c>
      <c r="G63" s="17">
        <v>123</v>
      </c>
      <c r="H63" s="17">
        <f t="shared" si="0"/>
        <v>2</v>
      </c>
      <c r="I63" s="19">
        <f t="shared" si="1"/>
        <v>1.9656019656019656E-2</v>
      </c>
    </row>
    <row r="64" spans="2:9" ht="15.75" customHeight="1">
      <c r="B64" s="57" t="s">
        <v>92</v>
      </c>
      <c r="C64" s="58"/>
      <c r="D64" s="59" t="s">
        <v>93</v>
      </c>
      <c r="E64" s="58"/>
      <c r="F64" s="17" t="s">
        <v>5</v>
      </c>
      <c r="G64" s="17">
        <v>123</v>
      </c>
      <c r="H64" s="17">
        <f t="shared" si="0"/>
        <v>2</v>
      </c>
      <c r="I64" s="19">
        <f t="shared" si="1"/>
        <v>1.9656019656019656E-2</v>
      </c>
    </row>
    <row r="65" spans="2:9" ht="15.75" customHeight="1">
      <c r="B65" s="57" t="s">
        <v>94</v>
      </c>
      <c r="C65" s="58"/>
      <c r="D65" s="59" t="s">
        <v>20</v>
      </c>
      <c r="E65" s="58"/>
      <c r="F65" s="17" t="s">
        <v>5</v>
      </c>
      <c r="G65" s="17">
        <v>123</v>
      </c>
      <c r="H65" s="17">
        <f t="shared" si="0"/>
        <v>2</v>
      </c>
      <c r="I65" s="19">
        <f t="shared" si="1"/>
        <v>1.9656019656019656E-2</v>
      </c>
    </row>
    <row r="66" spans="2:9" ht="15.75" customHeight="1">
      <c r="B66" s="57" t="s">
        <v>95</v>
      </c>
      <c r="C66" s="58"/>
      <c r="D66" s="59" t="s">
        <v>96</v>
      </c>
      <c r="E66" s="58"/>
      <c r="F66" s="17" t="s">
        <v>5</v>
      </c>
      <c r="G66" s="17">
        <v>123</v>
      </c>
      <c r="H66" s="17">
        <f t="shared" si="0"/>
        <v>2</v>
      </c>
      <c r="I66" s="19">
        <f t="shared" si="1"/>
        <v>1.9656019656019656E-2</v>
      </c>
    </row>
    <row r="67" spans="2:9" ht="15.75" customHeight="1">
      <c r="B67" s="57" t="s">
        <v>97</v>
      </c>
      <c r="C67" s="58"/>
      <c r="D67" s="59" t="s">
        <v>20</v>
      </c>
      <c r="E67" s="58"/>
      <c r="F67" s="17" t="s">
        <v>5</v>
      </c>
      <c r="G67" s="17">
        <v>123</v>
      </c>
      <c r="H67" s="17">
        <f t="shared" si="0"/>
        <v>2</v>
      </c>
      <c r="I67" s="19">
        <f t="shared" si="1"/>
        <v>1.9656019656019656E-2</v>
      </c>
    </row>
    <row r="68" spans="2:9" ht="15.75" customHeight="1">
      <c r="B68" s="60" t="s">
        <v>98</v>
      </c>
      <c r="C68" s="58"/>
      <c r="D68" s="61" t="s">
        <v>99</v>
      </c>
      <c r="E68" s="58"/>
      <c r="F68" s="20" t="s">
        <v>4</v>
      </c>
      <c r="G68" s="20">
        <v>1</v>
      </c>
      <c r="H68" s="17">
        <f t="shared" si="0"/>
        <v>615</v>
      </c>
      <c r="I68" s="19">
        <f t="shared" si="1"/>
        <v>6.0442260442260443</v>
      </c>
    </row>
    <row r="69" spans="2:9" ht="15.75" customHeight="1">
      <c r="B69" s="57" t="s">
        <v>100</v>
      </c>
      <c r="C69" s="58"/>
      <c r="D69" s="59" t="s">
        <v>101</v>
      </c>
      <c r="E69" s="58"/>
      <c r="F69" s="17" t="s">
        <v>5</v>
      </c>
      <c r="G69" s="17">
        <v>123</v>
      </c>
      <c r="H69" s="17">
        <f t="shared" si="0"/>
        <v>2</v>
      </c>
      <c r="I69" s="19">
        <f t="shared" si="1"/>
        <v>1.9656019656019656E-2</v>
      </c>
    </row>
    <row r="70" spans="2:9" ht="15.75" customHeight="1">
      <c r="B70" s="57" t="s">
        <v>102</v>
      </c>
      <c r="C70" s="58"/>
      <c r="D70" s="59" t="s">
        <v>20</v>
      </c>
      <c r="E70" s="58"/>
      <c r="F70" s="17" t="s">
        <v>5</v>
      </c>
      <c r="G70" s="17">
        <v>123</v>
      </c>
      <c r="H70" s="17">
        <f t="shared" si="0"/>
        <v>2</v>
      </c>
      <c r="I70" s="19">
        <f t="shared" si="1"/>
        <v>1.9656019656019656E-2</v>
      </c>
    </row>
    <row r="71" spans="2:9" ht="15.75" customHeight="1">
      <c r="B71" s="57" t="s">
        <v>103</v>
      </c>
      <c r="C71" s="58"/>
      <c r="D71" s="59" t="s">
        <v>20</v>
      </c>
      <c r="E71" s="58"/>
      <c r="F71" s="17" t="s">
        <v>5</v>
      </c>
      <c r="G71" s="17">
        <v>123</v>
      </c>
      <c r="H71" s="17">
        <f t="shared" si="0"/>
        <v>2</v>
      </c>
      <c r="I71" s="19">
        <f t="shared" si="1"/>
        <v>1.9656019656019656E-2</v>
      </c>
    </row>
    <row r="72" spans="2:9" ht="15.75" customHeight="1">
      <c r="B72" s="57" t="s">
        <v>104</v>
      </c>
      <c r="C72" s="58"/>
      <c r="D72" s="59" t="s">
        <v>105</v>
      </c>
      <c r="E72" s="58"/>
      <c r="F72" s="17" t="s">
        <v>5</v>
      </c>
      <c r="G72" s="17">
        <v>123</v>
      </c>
      <c r="H72" s="17">
        <f t="shared" si="0"/>
        <v>2</v>
      </c>
      <c r="I72" s="19">
        <f t="shared" si="1"/>
        <v>1.9656019656019656E-2</v>
      </c>
    </row>
    <row r="73" spans="2:9" ht="15.75" customHeight="1">
      <c r="B73" s="57" t="s">
        <v>106</v>
      </c>
      <c r="C73" s="58"/>
      <c r="D73" s="59" t="s">
        <v>20</v>
      </c>
      <c r="E73" s="58"/>
      <c r="F73" s="17" t="s">
        <v>5</v>
      </c>
      <c r="G73" s="17">
        <v>123</v>
      </c>
      <c r="H73" s="17">
        <f t="shared" si="0"/>
        <v>2</v>
      </c>
      <c r="I73" s="19">
        <f t="shared" si="1"/>
        <v>1.9656019656019656E-2</v>
      </c>
    </row>
    <row r="74" spans="2:9" ht="15.75" customHeight="1">
      <c r="B74" s="57" t="s">
        <v>107</v>
      </c>
      <c r="C74" s="58"/>
      <c r="D74" s="59" t="s">
        <v>108</v>
      </c>
      <c r="E74" s="58"/>
      <c r="F74" s="17" t="s">
        <v>5</v>
      </c>
      <c r="G74" s="17">
        <v>123</v>
      </c>
      <c r="H74" s="17">
        <f t="shared" si="0"/>
        <v>2</v>
      </c>
      <c r="I74" s="19">
        <f t="shared" si="1"/>
        <v>1.9656019656019656E-2</v>
      </c>
    </row>
    <row r="75" spans="2:9" ht="15.75" customHeight="1">
      <c r="B75" s="57" t="s">
        <v>109</v>
      </c>
      <c r="C75" s="58"/>
      <c r="D75" s="59" t="s">
        <v>110</v>
      </c>
      <c r="E75" s="58"/>
      <c r="F75" s="17" t="s">
        <v>5</v>
      </c>
      <c r="G75" s="17">
        <v>123</v>
      </c>
      <c r="H75" s="17">
        <f t="shared" si="0"/>
        <v>2</v>
      </c>
      <c r="I75" s="19">
        <f t="shared" si="1"/>
        <v>1.9656019656019656E-2</v>
      </c>
    </row>
    <row r="76" spans="2:9" ht="15.75" customHeight="1">
      <c r="B76" s="57" t="s">
        <v>111</v>
      </c>
      <c r="C76" s="58"/>
      <c r="D76" s="59" t="s">
        <v>20</v>
      </c>
      <c r="E76" s="58"/>
      <c r="F76" s="17" t="s">
        <v>5</v>
      </c>
      <c r="G76" s="17">
        <v>123</v>
      </c>
      <c r="H76" s="17">
        <f t="shared" si="0"/>
        <v>2</v>
      </c>
      <c r="I76" s="19">
        <f t="shared" si="1"/>
        <v>1.9656019656019656E-2</v>
      </c>
    </row>
    <row r="77" spans="2:9" ht="15.75" customHeight="1">
      <c r="B77" s="57" t="s">
        <v>112</v>
      </c>
      <c r="C77" s="58"/>
      <c r="D77" s="59" t="s">
        <v>20</v>
      </c>
      <c r="E77" s="58"/>
      <c r="F77" s="17" t="s">
        <v>5</v>
      </c>
      <c r="G77" s="17">
        <v>123</v>
      </c>
      <c r="H77" s="17">
        <f t="shared" si="0"/>
        <v>2</v>
      </c>
      <c r="I77" s="19">
        <f t="shared" si="1"/>
        <v>1.9656019656019656E-2</v>
      </c>
    </row>
    <row r="78" spans="2:9" ht="15.75" customHeight="1">
      <c r="B78" s="57" t="s">
        <v>113</v>
      </c>
      <c r="C78" s="58"/>
      <c r="D78" s="59" t="s">
        <v>20</v>
      </c>
      <c r="E78" s="58"/>
      <c r="F78" s="17" t="s">
        <v>5</v>
      </c>
      <c r="G78" s="17">
        <v>123</v>
      </c>
      <c r="H78" s="17">
        <f t="shared" si="0"/>
        <v>2</v>
      </c>
      <c r="I78" s="19">
        <f t="shared" si="1"/>
        <v>1.9656019656019656E-2</v>
      </c>
    </row>
    <row r="79" spans="2:9" ht="15.75" customHeight="1">
      <c r="B79" s="57" t="s">
        <v>114</v>
      </c>
      <c r="C79" s="58"/>
      <c r="D79" s="59" t="s">
        <v>115</v>
      </c>
      <c r="E79" s="58"/>
      <c r="F79" s="17" t="s">
        <v>5</v>
      </c>
      <c r="G79" s="17">
        <v>123</v>
      </c>
      <c r="H79" s="17">
        <f t="shared" si="0"/>
        <v>2</v>
      </c>
      <c r="I79" s="19">
        <f t="shared" si="1"/>
        <v>1.9656019656019656E-2</v>
      </c>
    </row>
    <row r="80" spans="2:9" ht="15.75" customHeight="1">
      <c r="B80" s="57" t="s">
        <v>116</v>
      </c>
      <c r="C80" s="58"/>
      <c r="D80" s="59" t="s">
        <v>117</v>
      </c>
      <c r="E80" s="58"/>
      <c r="F80" s="17" t="s">
        <v>5</v>
      </c>
      <c r="G80" s="17">
        <v>123</v>
      </c>
      <c r="H80" s="17">
        <f t="shared" si="0"/>
        <v>2</v>
      </c>
      <c r="I80" s="19">
        <f t="shared" si="1"/>
        <v>1.9656019656019656E-2</v>
      </c>
    </row>
    <row r="81" spans="2:9" ht="15.75" customHeight="1">
      <c r="B81" s="65" t="s">
        <v>118</v>
      </c>
      <c r="C81" s="58"/>
      <c r="D81" s="61" t="s">
        <v>20</v>
      </c>
      <c r="E81" s="58"/>
      <c r="F81" s="17" t="s">
        <v>5</v>
      </c>
      <c r="G81" s="17">
        <v>123</v>
      </c>
      <c r="H81" s="17">
        <f t="shared" si="0"/>
        <v>2</v>
      </c>
      <c r="I81" s="19">
        <f t="shared" si="1"/>
        <v>1.9656019656019656E-2</v>
      </c>
    </row>
    <row r="82" spans="2:9" ht="15.75" customHeight="1">
      <c r="B82" s="57" t="s">
        <v>119</v>
      </c>
      <c r="C82" s="58"/>
      <c r="D82" s="59" t="s">
        <v>20</v>
      </c>
      <c r="E82" s="58"/>
      <c r="F82" s="17" t="s">
        <v>5</v>
      </c>
      <c r="G82" s="17">
        <v>123</v>
      </c>
      <c r="H82" s="17">
        <f t="shared" si="0"/>
        <v>2</v>
      </c>
      <c r="I82" s="19">
        <f t="shared" si="1"/>
        <v>1.9656019656019656E-2</v>
      </c>
    </row>
    <row r="83" spans="2:9" ht="15.75" customHeight="1">
      <c r="B83" s="57" t="s">
        <v>120</v>
      </c>
      <c r="C83" s="58"/>
      <c r="D83" s="59" t="s">
        <v>20</v>
      </c>
      <c r="E83" s="58"/>
      <c r="F83" s="17" t="s">
        <v>5</v>
      </c>
      <c r="G83" s="17">
        <v>123</v>
      </c>
      <c r="H83" s="17">
        <f t="shared" si="0"/>
        <v>2</v>
      </c>
      <c r="I83" s="21">
        <f t="shared" si="1"/>
        <v>1.9656019656019656E-2</v>
      </c>
    </row>
    <row r="84" spans="2:9" ht="15.75" customHeight="1">
      <c r="B84" s="57" t="s">
        <v>121</v>
      </c>
      <c r="C84" s="58"/>
      <c r="D84" s="59" t="s">
        <v>122</v>
      </c>
      <c r="E84" s="58"/>
      <c r="F84" s="17" t="s">
        <v>5</v>
      </c>
      <c r="G84" s="17">
        <v>123</v>
      </c>
      <c r="H84" s="22">
        <f t="shared" ref="H84:H497" si="2">IF(F84="A1",($H$3*$H$8)/G84,IF(F84="A",($H$4*$H$8)/G84,IF(F84="B",($H$5*$H$8)/G84,IF(F84="C",($H$6*$H$8)/G84))))</f>
        <v>2</v>
      </c>
      <c r="I84" s="23">
        <f t="shared" si="1"/>
        <v>1.9656019656019656E-2</v>
      </c>
    </row>
    <row r="85" spans="2:9" ht="15.75" customHeight="1">
      <c r="B85" s="57" t="s">
        <v>123</v>
      </c>
      <c r="C85" s="58"/>
      <c r="D85" s="59" t="s">
        <v>124</v>
      </c>
      <c r="E85" s="58"/>
      <c r="F85" s="17" t="s">
        <v>5</v>
      </c>
      <c r="G85" s="17">
        <v>123</v>
      </c>
      <c r="H85" s="20">
        <f t="shared" si="2"/>
        <v>2</v>
      </c>
      <c r="I85" s="19">
        <f t="shared" si="1"/>
        <v>1.9656019656019656E-2</v>
      </c>
    </row>
    <row r="86" spans="2:9" ht="15.75" customHeight="1">
      <c r="B86" s="57" t="s">
        <v>125</v>
      </c>
      <c r="C86" s="58"/>
      <c r="D86" s="59" t="s">
        <v>20</v>
      </c>
      <c r="E86" s="58"/>
      <c r="F86" s="17" t="s">
        <v>5</v>
      </c>
      <c r="G86" s="17">
        <v>123</v>
      </c>
      <c r="H86" s="20">
        <f t="shared" si="2"/>
        <v>2</v>
      </c>
      <c r="I86" s="19">
        <f t="shared" si="1"/>
        <v>1.9656019656019656E-2</v>
      </c>
    </row>
    <row r="87" spans="2:9" ht="15.75" customHeight="1">
      <c r="B87" s="57" t="s">
        <v>126</v>
      </c>
      <c r="C87" s="58"/>
      <c r="D87" s="59" t="s">
        <v>127</v>
      </c>
      <c r="E87" s="58"/>
      <c r="F87" s="17" t="s">
        <v>5</v>
      </c>
      <c r="G87" s="17">
        <v>123</v>
      </c>
      <c r="H87" s="20">
        <f t="shared" si="2"/>
        <v>2</v>
      </c>
      <c r="I87" s="19">
        <f t="shared" si="1"/>
        <v>1.9656019656019656E-2</v>
      </c>
    </row>
    <row r="88" spans="2:9" ht="15.75" customHeight="1">
      <c r="B88" s="63" t="s">
        <v>128</v>
      </c>
      <c r="C88" s="58"/>
      <c r="D88" s="61" t="s">
        <v>129</v>
      </c>
      <c r="E88" s="58"/>
      <c r="F88" s="17" t="s">
        <v>5</v>
      </c>
      <c r="G88" s="17">
        <v>123</v>
      </c>
      <c r="H88" s="20">
        <f t="shared" si="2"/>
        <v>2</v>
      </c>
      <c r="I88" s="19">
        <f t="shared" si="1"/>
        <v>1.9656019656019656E-2</v>
      </c>
    </row>
    <row r="89" spans="2:9" ht="15.75" customHeight="1">
      <c r="B89" s="57" t="s">
        <v>130</v>
      </c>
      <c r="C89" s="58"/>
      <c r="D89" s="59" t="s">
        <v>131</v>
      </c>
      <c r="E89" s="58"/>
      <c r="F89" s="17" t="s">
        <v>5</v>
      </c>
      <c r="G89" s="17">
        <v>123</v>
      </c>
      <c r="H89" s="20">
        <f t="shared" si="2"/>
        <v>2</v>
      </c>
      <c r="I89" s="19">
        <f t="shared" si="1"/>
        <v>1.9656019656019656E-2</v>
      </c>
    </row>
    <row r="90" spans="2:9" ht="15.75" customHeight="1">
      <c r="B90" s="57" t="s">
        <v>132</v>
      </c>
      <c r="C90" s="58"/>
      <c r="D90" s="59" t="s">
        <v>133</v>
      </c>
      <c r="E90" s="58"/>
      <c r="F90" s="17" t="s">
        <v>5</v>
      </c>
      <c r="G90" s="17">
        <v>123</v>
      </c>
      <c r="H90" s="20">
        <f t="shared" si="2"/>
        <v>2</v>
      </c>
      <c r="I90" s="19">
        <f t="shared" si="1"/>
        <v>1.9656019656019656E-2</v>
      </c>
    </row>
    <row r="91" spans="2:9" ht="15.75" customHeight="1">
      <c r="B91" s="57" t="s">
        <v>134</v>
      </c>
      <c r="C91" s="58"/>
      <c r="D91" s="59" t="s">
        <v>20</v>
      </c>
      <c r="E91" s="58"/>
      <c r="F91" s="17" t="s">
        <v>5</v>
      </c>
      <c r="G91" s="17">
        <v>123</v>
      </c>
      <c r="H91" s="20">
        <f t="shared" si="2"/>
        <v>2</v>
      </c>
      <c r="I91" s="19">
        <f t="shared" si="1"/>
        <v>1.9656019656019656E-2</v>
      </c>
    </row>
    <row r="92" spans="2:9" ht="15.75" customHeight="1">
      <c r="B92" s="57" t="s">
        <v>135</v>
      </c>
      <c r="C92" s="58"/>
      <c r="D92" s="59" t="s">
        <v>136</v>
      </c>
      <c r="E92" s="58"/>
      <c r="F92" s="17" t="s">
        <v>5</v>
      </c>
      <c r="G92" s="17">
        <v>123</v>
      </c>
      <c r="H92" s="20">
        <f t="shared" si="2"/>
        <v>2</v>
      </c>
      <c r="I92" s="19">
        <f t="shared" si="1"/>
        <v>1.9656019656019656E-2</v>
      </c>
    </row>
    <row r="93" spans="2:9" ht="15.75" customHeight="1">
      <c r="B93" s="57" t="s">
        <v>137</v>
      </c>
      <c r="C93" s="58"/>
      <c r="D93" s="59" t="s">
        <v>138</v>
      </c>
      <c r="E93" s="58"/>
      <c r="F93" s="17" t="s">
        <v>5</v>
      </c>
      <c r="G93" s="17">
        <v>123</v>
      </c>
      <c r="H93" s="20">
        <f t="shared" si="2"/>
        <v>2</v>
      </c>
      <c r="I93" s="19">
        <f t="shared" si="1"/>
        <v>1.9656019656019656E-2</v>
      </c>
    </row>
    <row r="94" spans="2:9" ht="15.75" customHeight="1">
      <c r="B94" s="57" t="s">
        <v>139</v>
      </c>
      <c r="C94" s="58"/>
      <c r="D94" s="59" t="s">
        <v>20</v>
      </c>
      <c r="E94" s="58"/>
      <c r="F94" s="17" t="s">
        <v>5</v>
      </c>
      <c r="G94" s="17">
        <v>123</v>
      </c>
      <c r="H94" s="20">
        <f t="shared" si="2"/>
        <v>2</v>
      </c>
      <c r="I94" s="19">
        <f t="shared" si="1"/>
        <v>1.9656019656019656E-2</v>
      </c>
    </row>
    <row r="95" spans="2:9" ht="15.75" customHeight="1">
      <c r="B95" s="57" t="s">
        <v>140</v>
      </c>
      <c r="C95" s="58"/>
      <c r="D95" s="59" t="s">
        <v>20</v>
      </c>
      <c r="E95" s="58"/>
      <c r="F95" s="17" t="s">
        <v>5</v>
      </c>
      <c r="G95" s="17">
        <v>123</v>
      </c>
      <c r="H95" s="20">
        <f t="shared" si="2"/>
        <v>2</v>
      </c>
      <c r="I95" s="19">
        <f t="shared" si="1"/>
        <v>1.9656019656019656E-2</v>
      </c>
    </row>
    <row r="96" spans="2:9" ht="15.75" customHeight="1">
      <c r="B96" s="57" t="s">
        <v>141</v>
      </c>
      <c r="C96" s="58"/>
      <c r="D96" s="59" t="s">
        <v>20</v>
      </c>
      <c r="E96" s="58"/>
      <c r="F96" s="17" t="s">
        <v>5</v>
      </c>
      <c r="G96" s="17">
        <v>123</v>
      </c>
      <c r="H96" s="20">
        <f t="shared" si="2"/>
        <v>2</v>
      </c>
      <c r="I96" s="19">
        <f t="shared" si="1"/>
        <v>1.9656019656019656E-2</v>
      </c>
    </row>
    <row r="97" spans="2:9" ht="15.75" customHeight="1">
      <c r="B97" s="57" t="s">
        <v>142</v>
      </c>
      <c r="C97" s="58"/>
      <c r="D97" s="59" t="s">
        <v>20</v>
      </c>
      <c r="E97" s="58"/>
      <c r="F97" s="17" t="s">
        <v>5</v>
      </c>
      <c r="G97" s="17">
        <v>123</v>
      </c>
      <c r="H97" s="20">
        <f t="shared" si="2"/>
        <v>2</v>
      </c>
      <c r="I97" s="19">
        <f t="shared" si="1"/>
        <v>1.9656019656019656E-2</v>
      </c>
    </row>
    <row r="98" spans="2:9" ht="15.75" customHeight="1">
      <c r="B98" s="57" t="s">
        <v>143</v>
      </c>
      <c r="C98" s="58"/>
      <c r="D98" s="59" t="s">
        <v>20</v>
      </c>
      <c r="E98" s="58"/>
      <c r="F98" s="17" t="s">
        <v>5</v>
      </c>
      <c r="G98" s="17">
        <v>123</v>
      </c>
      <c r="H98" s="24">
        <f t="shared" si="2"/>
        <v>2</v>
      </c>
      <c r="I98" s="21">
        <f t="shared" si="1"/>
        <v>1.9656019656019656E-2</v>
      </c>
    </row>
    <row r="99" spans="2:9" ht="15.75" customHeight="1">
      <c r="B99" s="57" t="s">
        <v>144</v>
      </c>
      <c r="C99" s="58"/>
      <c r="D99" s="59" t="s">
        <v>145</v>
      </c>
      <c r="E99" s="58"/>
      <c r="F99" s="17" t="s">
        <v>5</v>
      </c>
      <c r="G99" s="17">
        <v>123</v>
      </c>
      <c r="H99" s="20">
        <f t="shared" si="2"/>
        <v>2</v>
      </c>
      <c r="I99" s="19">
        <f t="shared" si="1"/>
        <v>1.9656019656019656E-2</v>
      </c>
    </row>
    <row r="100" spans="2:9" ht="15.75" customHeight="1">
      <c r="B100" s="57" t="s">
        <v>146</v>
      </c>
      <c r="C100" s="58"/>
      <c r="D100" s="59" t="s">
        <v>20</v>
      </c>
      <c r="E100" s="58"/>
      <c r="F100" s="17" t="s">
        <v>5</v>
      </c>
      <c r="G100" s="17">
        <v>123</v>
      </c>
      <c r="H100" s="20">
        <f t="shared" si="2"/>
        <v>2</v>
      </c>
      <c r="I100" s="19">
        <f t="shared" si="1"/>
        <v>1.9656019656019656E-2</v>
      </c>
    </row>
    <row r="101" spans="2:9" ht="15.75" customHeight="1">
      <c r="B101" s="62" t="s">
        <v>147</v>
      </c>
      <c r="C101" s="58"/>
      <c r="D101" s="61" t="s">
        <v>148</v>
      </c>
      <c r="E101" s="58"/>
      <c r="F101" s="17" t="s">
        <v>5</v>
      </c>
      <c r="G101" s="17">
        <v>123</v>
      </c>
      <c r="H101" s="20">
        <f t="shared" si="2"/>
        <v>2</v>
      </c>
      <c r="I101" s="19">
        <f t="shared" si="1"/>
        <v>1.9656019656019656E-2</v>
      </c>
    </row>
    <row r="102" spans="2:9" ht="15.75" customHeight="1">
      <c r="B102" s="57" t="s">
        <v>149</v>
      </c>
      <c r="C102" s="58"/>
      <c r="D102" s="59" t="s">
        <v>20</v>
      </c>
      <c r="E102" s="58"/>
      <c r="F102" s="17" t="s">
        <v>5</v>
      </c>
      <c r="G102" s="17">
        <v>123</v>
      </c>
      <c r="H102" s="20">
        <f t="shared" si="2"/>
        <v>2</v>
      </c>
      <c r="I102" s="19">
        <f t="shared" si="1"/>
        <v>1.9656019656019656E-2</v>
      </c>
    </row>
    <row r="103" spans="2:9" ht="15.75" customHeight="1">
      <c r="B103" s="65" t="s">
        <v>150</v>
      </c>
      <c r="C103" s="58"/>
      <c r="D103" s="61" t="s">
        <v>151</v>
      </c>
      <c r="E103" s="58"/>
      <c r="F103" s="17" t="s">
        <v>5</v>
      </c>
      <c r="G103" s="17">
        <v>123</v>
      </c>
      <c r="H103" s="20">
        <f t="shared" si="2"/>
        <v>2</v>
      </c>
      <c r="I103" s="19">
        <f t="shared" si="1"/>
        <v>1.9656019656019656E-2</v>
      </c>
    </row>
    <row r="104" spans="2:9" ht="15.75" customHeight="1">
      <c r="B104" s="57" t="s">
        <v>152</v>
      </c>
      <c r="C104" s="58"/>
      <c r="D104" s="59" t="s">
        <v>20</v>
      </c>
      <c r="E104" s="58"/>
      <c r="F104" s="17" t="s">
        <v>5</v>
      </c>
      <c r="G104" s="17">
        <v>123</v>
      </c>
      <c r="H104" s="20">
        <f t="shared" si="2"/>
        <v>2</v>
      </c>
      <c r="I104" s="19">
        <f t="shared" si="1"/>
        <v>1.9656019656019656E-2</v>
      </c>
    </row>
    <row r="105" spans="2:9" ht="15.75" customHeight="1">
      <c r="B105" s="57" t="s">
        <v>153</v>
      </c>
      <c r="C105" s="58"/>
      <c r="D105" s="59" t="s">
        <v>154</v>
      </c>
      <c r="E105" s="58"/>
      <c r="F105" s="17" t="s">
        <v>5</v>
      </c>
      <c r="G105" s="17">
        <v>123</v>
      </c>
      <c r="H105" s="20">
        <f t="shared" si="2"/>
        <v>2</v>
      </c>
      <c r="I105" s="19">
        <f t="shared" si="1"/>
        <v>1.9656019656019656E-2</v>
      </c>
    </row>
    <row r="106" spans="2:9" ht="15.75" customHeight="1">
      <c r="B106" s="57" t="s">
        <v>155</v>
      </c>
      <c r="C106" s="58"/>
      <c r="D106" s="59" t="s">
        <v>20</v>
      </c>
      <c r="E106" s="58"/>
      <c r="F106" s="17" t="s">
        <v>5</v>
      </c>
      <c r="G106" s="17">
        <v>123</v>
      </c>
      <c r="H106" s="20">
        <f t="shared" si="2"/>
        <v>2</v>
      </c>
      <c r="I106" s="19">
        <f t="shared" si="1"/>
        <v>1.9656019656019656E-2</v>
      </c>
    </row>
    <row r="107" spans="2:9" ht="15.75" customHeight="1">
      <c r="B107" s="57" t="s">
        <v>156</v>
      </c>
      <c r="C107" s="58"/>
      <c r="D107" s="59" t="s">
        <v>157</v>
      </c>
      <c r="E107" s="58"/>
      <c r="F107" s="17" t="s">
        <v>5</v>
      </c>
      <c r="G107" s="17">
        <v>123</v>
      </c>
      <c r="H107" s="20">
        <f t="shared" si="2"/>
        <v>2</v>
      </c>
      <c r="I107" s="19">
        <f t="shared" si="1"/>
        <v>1.9656019656019656E-2</v>
      </c>
    </row>
    <row r="108" spans="2:9" ht="15.75" customHeight="1">
      <c r="B108" s="57" t="s">
        <v>158</v>
      </c>
      <c r="C108" s="58"/>
      <c r="D108" s="59" t="s">
        <v>20</v>
      </c>
      <c r="E108" s="58"/>
      <c r="F108" s="17" t="s">
        <v>5</v>
      </c>
      <c r="G108" s="17">
        <v>123</v>
      </c>
      <c r="H108" s="20">
        <f t="shared" si="2"/>
        <v>2</v>
      </c>
      <c r="I108" s="19">
        <f t="shared" si="1"/>
        <v>1.9656019656019656E-2</v>
      </c>
    </row>
    <row r="109" spans="2:9" ht="15.75" customHeight="1">
      <c r="B109" s="57" t="s">
        <v>159</v>
      </c>
      <c r="C109" s="58"/>
      <c r="D109" s="59" t="s">
        <v>20</v>
      </c>
      <c r="E109" s="58"/>
      <c r="F109" s="17" t="s">
        <v>5</v>
      </c>
      <c r="G109" s="17">
        <v>123</v>
      </c>
      <c r="H109" s="20">
        <f t="shared" si="2"/>
        <v>2</v>
      </c>
      <c r="I109" s="19">
        <f t="shared" si="1"/>
        <v>1.9656019656019656E-2</v>
      </c>
    </row>
    <row r="110" spans="2:9" ht="15.75" customHeight="1">
      <c r="B110" s="57" t="s">
        <v>160</v>
      </c>
      <c r="C110" s="58"/>
      <c r="D110" s="59" t="s">
        <v>20</v>
      </c>
      <c r="E110" s="58"/>
      <c r="F110" s="17" t="s">
        <v>5</v>
      </c>
      <c r="G110" s="17">
        <v>123</v>
      </c>
      <c r="H110" s="20">
        <f t="shared" si="2"/>
        <v>2</v>
      </c>
      <c r="I110" s="19">
        <f t="shared" si="1"/>
        <v>1.9656019656019656E-2</v>
      </c>
    </row>
    <row r="111" spans="2:9" ht="15.75" customHeight="1">
      <c r="B111" s="57" t="s">
        <v>161</v>
      </c>
      <c r="C111" s="58"/>
      <c r="D111" s="59" t="s">
        <v>162</v>
      </c>
      <c r="E111" s="58"/>
      <c r="F111" s="20" t="s">
        <v>4</v>
      </c>
      <c r="G111" s="20">
        <v>1</v>
      </c>
      <c r="H111" s="20">
        <f t="shared" si="2"/>
        <v>615</v>
      </c>
      <c r="I111" s="19">
        <f t="shared" si="1"/>
        <v>6.0442260442260443</v>
      </c>
    </row>
    <row r="112" spans="2:9" ht="15.75" customHeight="1">
      <c r="B112" s="57" t="s">
        <v>163</v>
      </c>
      <c r="C112" s="58"/>
      <c r="D112" s="59" t="s">
        <v>164</v>
      </c>
      <c r="E112" s="58"/>
      <c r="F112" s="17" t="s">
        <v>5</v>
      </c>
      <c r="G112" s="17">
        <v>123</v>
      </c>
      <c r="H112" s="20">
        <f t="shared" si="2"/>
        <v>2</v>
      </c>
      <c r="I112" s="19">
        <f t="shared" si="1"/>
        <v>1.9656019656019656E-2</v>
      </c>
    </row>
    <row r="113" spans="2:9" ht="15.75" customHeight="1">
      <c r="B113" s="57" t="s">
        <v>165</v>
      </c>
      <c r="C113" s="58"/>
      <c r="D113" s="59" t="s">
        <v>20</v>
      </c>
      <c r="E113" s="58"/>
      <c r="F113" s="17" t="s">
        <v>5</v>
      </c>
      <c r="G113" s="17">
        <v>123</v>
      </c>
      <c r="H113" s="20">
        <f t="shared" si="2"/>
        <v>2</v>
      </c>
      <c r="I113" s="19">
        <f t="shared" si="1"/>
        <v>1.9656019656019656E-2</v>
      </c>
    </row>
    <row r="114" spans="2:9" ht="15.75" customHeight="1">
      <c r="B114" s="57" t="s">
        <v>166</v>
      </c>
      <c r="C114" s="58"/>
      <c r="D114" s="59" t="s">
        <v>20</v>
      </c>
      <c r="E114" s="58"/>
      <c r="F114" s="17" t="s">
        <v>5</v>
      </c>
      <c r="G114" s="17">
        <v>123</v>
      </c>
      <c r="H114" s="20">
        <f t="shared" si="2"/>
        <v>2</v>
      </c>
      <c r="I114" s="19">
        <f t="shared" si="1"/>
        <v>1.9656019656019656E-2</v>
      </c>
    </row>
    <row r="115" spans="2:9" ht="15.75" customHeight="1">
      <c r="B115" s="57" t="s">
        <v>167</v>
      </c>
      <c r="C115" s="58"/>
      <c r="D115" s="59" t="s">
        <v>20</v>
      </c>
      <c r="E115" s="58"/>
      <c r="F115" s="17" t="s">
        <v>5</v>
      </c>
      <c r="G115" s="17">
        <v>123</v>
      </c>
      <c r="H115" s="20">
        <f t="shared" si="2"/>
        <v>2</v>
      </c>
      <c r="I115" s="19">
        <f t="shared" si="1"/>
        <v>1.9656019656019656E-2</v>
      </c>
    </row>
    <row r="116" spans="2:9" ht="15.75" customHeight="1">
      <c r="B116" s="57" t="s">
        <v>168</v>
      </c>
      <c r="C116" s="58"/>
      <c r="D116" s="59" t="s">
        <v>169</v>
      </c>
      <c r="E116" s="58"/>
      <c r="F116" s="17" t="s">
        <v>5</v>
      </c>
      <c r="G116" s="17">
        <v>123</v>
      </c>
      <c r="H116" s="20">
        <f t="shared" si="2"/>
        <v>2</v>
      </c>
      <c r="I116" s="19">
        <f t="shared" si="1"/>
        <v>1.9656019656019656E-2</v>
      </c>
    </row>
    <row r="117" spans="2:9" ht="15.75" customHeight="1">
      <c r="B117" s="57" t="s">
        <v>170</v>
      </c>
      <c r="C117" s="58"/>
      <c r="D117" s="59" t="s">
        <v>171</v>
      </c>
      <c r="E117" s="58"/>
      <c r="F117" s="17" t="s">
        <v>5</v>
      </c>
      <c r="G117" s="17">
        <v>123</v>
      </c>
      <c r="H117" s="20">
        <f t="shared" si="2"/>
        <v>2</v>
      </c>
      <c r="I117" s="19">
        <f t="shared" si="1"/>
        <v>1.9656019656019656E-2</v>
      </c>
    </row>
    <row r="118" spans="2:9" ht="15.75" customHeight="1">
      <c r="B118" s="57" t="s">
        <v>172</v>
      </c>
      <c r="C118" s="58"/>
      <c r="D118" s="59" t="s">
        <v>20</v>
      </c>
      <c r="E118" s="58"/>
      <c r="F118" s="17" t="s">
        <v>5</v>
      </c>
      <c r="G118" s="17">
        <v>123</v>
      </c>
      <c r="H118" s="20">
        <f t="shared" si="2"/>
        <v>2</v>
      </c>
      <c r="I118" s="19">
        <f t="shared" si="1"/>
        <v>1.9656019656019656E-2</v>
      </c>
    </row>
    <row r="119" spans="2:9" ht="15.75" customHeight="1">
      <c r="B119" s="57" t="s">
        <v>173</v>
      </c>
      <c r="C119" s="58"/>
      <c r="D119" s="59" t="s">
        <v>174</v>
      </c>
      <c r="E119" s="58"/>
      <c r="F119" s="17" t="s">
        <v>5</v>
      </c>
      <c r="G119" s="17">
        <v>123</v>
      </c>
      <c r="H119" s="20">
        <f t="shared" si="2"/>
        <v>2</v>
      </c>
      <c r="I119" s="19">
        <f t="shared" si="1"/>
        <v>1.9656019656019656E-2</v>
      </c>
    </row>
    <row r="120" spans="2:9" ht="15.75" customHeight="1">
      <c r="B120" s="57" t="s">
        <v>175</v>
      </c>
      <c r="C120" s="58"/>
      <c r="D120" s="59" t="s">
        <v>20</v>
      </c>
      <c r="E120" s="58"/>
      <c r="F120" s="17" t="s">
        <v>5</v>
      </c>
      <c r="G120" s="17">
        <v>123</v>
      </c>
      <c r="H120" s="20">
        <f t="shared" si="2"/>
        <v>2</v>
      </c>
      <c r="I120" s="19">
        <f t="shared" si="1"/>
        <v>1.9656019656019656E-2</v>
      </c>
    </row>
    <row r="121" spans="2:9" ht="15.75" customHeight="1">
      <c r="B121" s="57" t="s">
        <v>176</v>
      </c>
      <c r="C121" s="58"/>
      <c r="D121" s="59" t="s">
        <v>177</v>
      </c>
      <c r="E121" s="58"/>
      <c r="F121" s="17" t="s">
        <v>5</v>
      </c>
      <c r="G121" s="17">
        <v>123</v>
      </c>
      <c r="H121" s="20">
        <f t="shared" si="2"/>
        <v>2</v>
      </c>
      <c r="I121" s="19">
        <f t="shared" si="1"/>
        <v>1.9656019656019656E-2</v>
      </c>
    </row>
    <row r="122" spans="2:9" ht="15.75" customHeight="1">
      <c r="B122" s="57" t="s">
        <v>178</v>
      </c>
      <c r="C122" s="58"/>
      <c r="D122" s="59" t="s">
        <v>20</v>
      </c>
      <c r="E122" s="58"/>
      <c r="F122" s="17" t="s">
        <v>5</v>
      </c>
      <c r="G122" s="17">
        <v>123</v>
      </c>
      <c r="H122" s="20">
        <f t="shared" si="2"/>
        <v>2</v>
      </c>
      <c r="I122" s="19">
        <f t="shared" si="1"/>
        <v>1.9656019656019656E-2</v>
      </c>
    </row>
    <row r="123" spans="2:9" ht="15.75" customHeight="1">
      <c r="B123" s="57" t="s">
        <v>179</v>
      </c>
      <c r="C123" s="58"/>
      <c r="D123" s="59" t="s">
        <v>20</v>
      </c>
      <c r="E123" s="58"/>
      <c r="F123" s="17" t="s">
        <v>5</v>
      </c>
      <c r="G123" s="17">
        <v>123</v>
      </c>
      <c r="H123" s="20">
        <f t="shared" si="2"/>
        <v>2</v>
      </c>
      <c r="I123" s="19">
        <f t="shared" si="1"/>
        <v>1.9656019656019656E-2</v>
      </c>
    </row>
    <row r="124" spans="2:9" ht="15.75" customHeight="1">
      <c r="B124" s="57" t="s">
        <v>180</v>
      </c>
      <c r="C124" s="58"/>
      <c r="D124" s="59" t="s">
        <v>20</v>
      </c>
      <c r="E124" s="58"/>
      <c r="F124" s="17" t="s">
        <v>5</v>
      </c>
      <c r="G124" s="17">
        <v>123</v>
      </c>
      <c r="H124" s="20">
        <f t="shared" si="2"/>
        <v>2</v>
      </c>
      <c r="I124" s="19">
        <f t="shared" si="1"/>
        <v>1.9656019656019656E-2</v>
      </c>
    </row>
    <row r="125" spans="2:9" ht="15.75" customHeight="1">
      <c r="B125" s="60" t="s">
        <v>181</v>
      </c>
      <c r="C125" s="58"/>
      <c r="D125" s="61" t="s">
        <v>182</v>
      </c>
      <c r="E125" s="58"/>
      <c r="F125" s="17" t="s">
        <v>5</v>
      </c>
      <c r="G125" s="17">
        <v>123</v>
      </c>
      <c r="H125" s="20">
        <f t="shared" si="2"/>
        <v>2</v>
      </c>
      <c r="I125" s="19">
        <f t="shared" si="1"/>
        <v>1.9656019656019656E-2</v>
      </c>
    </row>
    <row r="126" spans="2:9" ht="15.75" customHeight="1">
      <c r="B126" s="57" t="s">
        <v>183</v>
      </c>
      <c r="C126" s="58"/>
      <c r="D126" s="59" t="s">
        <v>184</v>
      </c>
      <c r="E126" s="58"/>
      <c r="F126" s="17" t="s">
        <v>5</v>
      </c>
      <c r="G126" s="17">
        <v>123</v>
      </c>
      <c r="H126" s="20">
        <f t="shared" si="2"/>
        <v>2</v>
      </c>
      <c r="I126" s="19">
        <f t="shared" si="1"/>
        <v>1.9656019656019656E-2</v>
      </c>
    </row>
    <row r="127" spans="2:9" ht="15.75" customHeight="1">
      <c r="B127" s="57" t="s">
        <v>185</v>
      </c>
      <c r="C127" s="58"/>
      <c r="D127" s="59" t="s">
        <v>186</v>
      </c>
      <c r="E127" s="58"/>
      <c r="F127" s="17" t="s">
        <v>5</v>
      </c>
      <c r="G127" s="17">
        <v>123</v>
      </c>
      <c r="H127" s="20">
        <f t="shared" si="2"/>
        <v>2</v>
      </c>
      <c r="I127" s="19">
        <f t="shared" si="1"/>
        <v>1.9656019656019656E-2</v>
      </c>
    </row>
    <row r="128" spans="2:9" ht="15.75" customHeight="1">
      <c r="B128" s="57" t="s">
        <v>187</v>
      </c>
      <c r="C128" s="58"/>
      <c r="D128" s="59" t="s">
        <v>188</v>
      </c>
      <c r="E128" s="58"/>
      <c r="F128" s="17" t="s">
        <v>5</v>
      </c>
      <c r="G128" s="17">
        <v>123</v>
      </c>
      <c r="H128" s="20">
        <f t="shared" si="2"/>
        <v>2</v>
      </c>
      <c r="I128" s="19">
        <f t="shared" si="1"/>
        <v>1.9656019656019656E-2</v>
      </c>
    </row>
    <row r="129" spans="2:9" ht="15.75" customHeight="1">
      <c r="B129" s="57" t="s">
        <v>189</v>
      </c>
      <c r="C129" s="58"/>
      <c r="D129" s="59" t="s">
        <v>20</v>
      </c>
      <c r="E129" s="58"/>
      <c r="F129" s="17" t="s">
        <v>5</v>
      </c>
      <c r="G129" s="17">
        <v>123</v>
      </c>
      <c r="H129" s="20">
        <f t="shared" si="2"/>
        <v>2</v>
      </c>
      <c r="I129" s="19">
        <f t="shared" si="1"/>
        <v>1.9656019656019656E-2</v>
      </c>
    </row>
    <row r="130" spans="2:9" ht="15.75" customHeight="1">
      <c r="B130" s="62" t="s">
        <v>190</v>
      </c>
      <c r="C130" s="58"/>
      <c r="D130" s="61" t="s">
        <v>20</v>
      </c>
      <c r="E130" s="58"/>
      <c r="F130" s="17" t="s">
        <v>5</v>
      </c>
      <c r="G130" s="17">
        <v>123</v>
      </c>
      <c r="H130" s="20">
        <f t="shared" si="2"/>
        <v>2</v>
      </c>
      <c r="I130" s="19">
        <f t="shared" si="1"/>
        <v>1.9656019656019656E-2</v>
      </c>
    </row>
    <row r="131" spans="2:9" ht="15.75" customHeight="1">
      <c r="B131" s="57" t="s">
        <v>191</v>
      </c>
      <c r="C131" s="58"/>
      <c r="D131" s="59" t="s">
        <v>192</v>
      </c>
      <c r="E131" s="58"/>
      <c r="F131" s="17" t="s">
        <v>5</v>
      </c>
      <c r="G131" s="17">
        <v>123</v>
      </c>
      <c r="H131" s="20">
        <f t="shared" si="2"/>
        <v>2</v>
      </c>
      <c r="I131" s="19">
        <f t="shared" si="1"/>
        <v>1.9656019656019656E-2</v>
      </c>
    </row>
    <row r="132" spans="2:9" ht="15.75" customHeight="1">
      <c r="B132" s="57" t="s">
        <v>193</v>
      </c>
      <c r="C132" s="58"/>
      <c r="D132" s="59" t="s">
        <v>194</v>
      </c>
      <c r="E132" s="58"/>
      <c r="F132" s="17" t="s">
        <v>5</v>
      </c>
      <c r="G132" s="17">
        <v>123</v>
      </c>
      <c r="H132" s="20">
        <f t="shared" si="2"/>
        <v>2</v>
      </c>
      <c r="I132" s="19">
        <f t="shared" si="1"/>
        <v>1.9656019656019656E-2</v>
      </c>
    </row>
    <row r="133" spans="2:9" ht="15.75" customHeight="1">
      <c r="B133" s="57" t="s">
        <v>195</v>
      </c>
      <c r="C133" s="58"/>
      <c r="D133" s="59" t="s">
        <v>20</v>
      </c>
      <c r="E133" s="58"/>
      <c r="F133" s="17" t="s">
        <v>5</v>
      </c>
      <c r="G133" s="17">
        <v>123</v>
      </c>
      <c r="H133" s="20">
        <f t="shared" si="2"/>
        <v>2</v>
      </c>
      <c r="I133" s="19">
        <f t="shared" si="1"/>
        <v>1.9656019656019656E-2</v>
      </c>
    </row>
    <row r="134" spans="2:9" ht="15.75" customHeight="1">
      <c r="B134" s="57" t="s">
        <v>196</v>
      </c>
      <c r="C134" s="58"/>
      <c r="D134" s="59" t="s">
        <v>110</v>
      </c>
      <c r="E134" s="58"/>
      <c r="F134" s="17" t="s">
        <v>5</v>
      </c>
      <c r="G134" s="17">
        <v>123</v>
      </c>
      <c r="H134" s="20">
        <f t="shared" si="2"/>
        <v>2</v>
      </c>
      <c r="I134" s="19">
        <f t="shared" si="1"/>
        <v>1.9656019656019656E-2</v>
      </c>
    </row>
    <row r="135" spans="2:9" ht="15.75" customHeight="1">
      <c r="B135" s="57" t="s">
        <v>197</v>
      </c>
      <c r="C135" s="58"/>
      <c r="D135" s="59" t="s">
        <v>198</v>
      </c>
      <c r="E135" s="58"/>
      <c r="F135" s="17" t="s">
        <v>5</v>
      </c>
      <c r="G135" s="17">
        <v>123</v>
      </c>
      <c r="H135" s="20">
        <f t="shared" si="2"/>
        <v>2</v>
      </c>
      <c r="I135" s="19">
        <f t="shared" si="1"/>
        <v>1.9656019656019656E-2</v>
      </c>
    </row>
    <row r="136" spans="2:9" ht="15.75" customHeight="1">
      <c r="B136" s="57" t="s">
        <v>199</v>
      </c>
      <c r="C136" s="58"/>
      <c r="D136" s="59" t="s">
        <v>20</v>
      </c>
      <c r="E136" s="58"/>
      <c r="F136" s="17" t="s">
        <v>5</v>
      </c>
      <c r="G136" s="17">
        <v>123</v>
      </c>
      <c r="H136" s="20">
        <f t="shared" si="2"/>
        <v>2</v>
      </c>
      <c r="I136" s="19">
        <f t="shared" si="1"/>
        <v>1.9656019656019656E-2</v>
      </c>
    </row>
    <row r="137" spans="2:9" ht="15.75" customHeight="1">
      <c r="B137" s="62" t="s">
        <v>200</v>
      </c>
      <c r="C137" s="58"/>
      <c r="D137" s="61" t="s">
        <v>201</v>
      </c>
      <c r="E137" s="58"/>
      <c r="F137" s="17" t="s">
        <v>5</v>
      </c>
      <c r="G137" s="17">
        <v>123</v>
      </c>
      <c r="H137" s="20">
        <f t="shared" si="2"/>
        <v>2</v>
      </c>
      <c r="I137" s="19">
        <f t="shared" si="1"/>
        <v>1.9656019656019656E-2</v>
      </c>
    </row>
    <row r="138" spans="2:9" ht="15.75" customHeight="1">
      <c r="B138" s="57" t="s">
        <v>202</v>
      </c>
      <c r="C138" s="58"/>
      <c r="D138" s="59" t="s">
        <v>203</v>
      </c>
      <c r="E138" s="58"/>
      <c r="F138" s="17" t="s">
        <v>5</v>
      </c>
      <c r="G138" s="17">
        <v>123</v>
      </c>
      <c r="H138" s="20">
        <f t="shared" si="2"/>
        <v>2</v>
      </c>
      <c r="I138" s="19">
        <f t="shared" si="1"/>
        <v>1.9656019656019656E-2</v>
      </c>
    </row>
    <row r="139" spans="2:9" ht="15.75" customHeight="1">
      <c r="B139" s="57" t="s">
        <v>204</v>
      </c>
      <c r="C139" s="58"/>
      <c r="D139" s="59" t="s">
        <v>205</v>
      </c>
      <c r="E139" s="58"/>
      <c r="F139" s="17" t="s">
        <v>5</v>
      </c>
      <c r="G139" s="17">
        <v>123</v>
      </c>
      <c r="H139" s="20">
        <f t="shared" si="2"/>
        <v>2</v>
      </c>
      <c r="I139" s="19">
        <f t="shared" si="1"/>
        <v>1.9656019656019656E-2</v>
      </c>
    </row>
    <row r="140" spans="2:9" ht="15.75" customHeight="1">
      <c r="B140" s="57" t="s">
        <v>206</v>
      </c>
      <c r="C140" s="58"/>
      <c r="D140" s="59" t="s">
        <v>207</v>
      </c>
      <c r="E140" s="58"/>
      <c r="F140" s="17" t="s">
        <v>5</v>
      </c>
      <c r="G140" s="17">
        <v>123</v>
      </c>
      <c r="H140" s="20">
        <f t="shared" si="2"/>
        <v>2</v>
      </c>
      <c r="I140" s="19">
        <f t="shared" si="1"/>
        <v>1.9656019656019656E-2</v>
      </c>
    </row>
    <row r="141" spans="2:9" ht="15.75" customHeight="1">
      <c r="B141" s="57" t="s">
        <v>208</v>
      </c>
      <c r="C141" s="58"/>
      <c r="D141" s="59" t="s">
        <v>209</v>
      </c>
      <c r="E141" s="58"/>
      <c r="F141" s="17" t="s">
        <v>5</v>
      </c>
      <c r="G141" s="17">
        <v>123</v>
      </c>
      <c r="H141" s="20">
        <f t="shared" si="2"/>
        <v>2</v>
      </c>
      <c r="I141" s="19">
        <f t="shared" si="1"/>
        <v>1.9656019656019656E-2</v>
      </c>
    </row>
    <row r="142" spans="2:9" ht="15.75" customHeight="1">
      <c r="B142" s="57" t="s">
        <v>210</v>
      </c>
      <c r="C142" s="58"/>
      <c r="D142" s="59" t="s">
        <v>211</v>
      </c>
      <c r="E142" s="58"/>
      <c r="F142" s="17" t="s">
        <v>5</v>
      </c>
      <c r="G142" s="17">
        <v>123</v>
      </c>
      <c r="H142" s="20">
        <f t="shared" si="2"/>
        <v>2</v>
      </c>
      <c r="I142" s="19">
        <f t="shared" si="1"/>
        <v>1.9656019656019656E-2</v>
      </c>
    </row>
    <row r="143" spans="2:9" ht="15.75" customHeight="1">
      <c r="B143" s="57" t="s">
        <v>212</v>
      </c>
      <c r="C143" s="58"/>
      <c r="D143" s="59" t="s">
        <v>213</v>
      </c>
      <c r="E143" s="58"/>
      <c r="F143" s="17" t="s">
        <v>5</v>
      </c>
      <c r="G143" s="17">
        <v>123</v>
      </c>
      <c r="H143" s="20">
        <f t="shared" si="2"/>
        <v>2</v>
      </c>
      <c r="I143" s="19">
        <f t="shared" si="1"/>
        <v>1.9656019656019656E-2</v>
      </c>
    </row>
    <row r="144" spans="2:9" ht="15.75" customHeight="1">
      <c r="B144" s="57" t="s">
        <v>214</v>
      </c>
      <c r="C144" s="58"/>
      <c r="D144" s="59" t="s">
        <v>215</v>
      </c>
      <c r="E144" s="58"/>
      <c r="F144" s="17" t="s">
        <v>5</v>
      </c>
      <c r="G144" s="17">
        <v>123</v>
      </c>
      <c r="H144" s="20">
        <f t="shared" si="2"/>
        <v>2</v>
      </c>
      <c r="I144" s="19">
        <f t="shared" si="1"/>
        <v>1.9656019656019656E-2</v>
      </c>
    </row>
    <row r="145" spans="2:9" ht="15.75" customHeight="1">
      <c r="B145" s="57" t="s">
        <v>216</v>
      </c>
      <c r="C145" s="58"/>
      <c r="D145" s="59" t="s">
        <v>217</v>
      </c>
      <c r="E145" s="58"/>
      <c r="F145" s="17" t="s">
        <v>5</v>
      </c>
      <c r="G145" s="17">
        <v>123</v>
      </c>
      <c r="H145" s="20">
        <f t="shared" si="2"/>
        <v>2</v>
      </c>
      <c r="I145" s="19">
        <f t="shared" si="1"/>
        <v>1.9656019656019656E-2</v>
      </c>
    </row>
    <row r="146" spans="2:9" ht="15.75" customHeight="1">
      <c r="B146" s="57" t="s">
        <v>218</v>
      </c>
      <c r="C146" s="58"/>
      <c r="D146" s="59" t="s">
        <v>219</v>
      </c>
      <c r="E146" s="58"/>
      <c r="F146" s="17" t="s">
        <v>5</v>
      </c>
      <c r="G146" s="17">
        <v>123</v>
      </c>
      <c r="H146" s="20">
        <f t="shared" si="2"/>
        <v>2</v>
      </c>
      <c r="I146" s="19">
        <f t="shared" si="1"/>
        <v>1.9656019656019656E-2</v>
      </c>
    </row>
    <row r="147" spans="2:9" ht="15.75" customHeight="1">
      <c r="B147" s="57" t="s">
        <v>220</v>
      </c>
      <c r="C147" s="58"/>
      <c r="D147" s="59" t="s">
        <v>221</v>
      </c>
      <c r="E147" s="58"/>
      <c r="F147" s="17" t="s">
        <v>5</v>
      </c>
      <c r="G147" s="17">
        <v>123</v>
      </c>
      <c r="H147" s="20">
        <f t="shared" si="2"/>
        <v>2</v>
      </c>
      <c r="I147" s="19">
        <f t="shared" si="1"/>
        <v>1.9656019656019656E-2</v>
      </c>
    </row>
    <row r="148" spans="2:9" ht="15.75" customHeight="1">
      <c r="B148" s="57" t="s">
        <v>222</v>
      </c>
      <c r="C148" s="58"/>
      <c r="D148" s="59" t="s">
        <v>20</v>
      </c>
      <c r="E148" s="58"/>
      <c r="F148" s="17" t="s">
        <v>5</v>
      </c>
      <c r="G148" s="17">
        <v>123</v>
      </c>
      <c r="H148" s="20">
        <f t="shared" si="2"/>
        <v>2</v>
      </c>
      <c r="I148" s="19">
        <f t="shared" si="1"/>
        <v>1.9656019656019656E-2</v>
      </c>
    </row>
    <row r="149" spans="2:9" ht="15.75" customHeight="1">
      <c r="B149" s="57" t="s">
        <v>223</v>
      </c>
      <c r="C149" s="58"/>
      <c r="D149" s="59" t="s">
        <v>224</v>
      </c>
      <c r="E149" s="58"/>
      <c r="F149" s="17" t="s">
        <v>5</v>
      </c>
      <c r="G149" s="17">
        <v>123</v>
      </c>
      <c r="H149" s="20">
        <f t="shared" si="2"/>
        <v>2</v>
      </c>
      <c r="I149" s="19">
        <f t="shared" si="1"/>
        <v>1.9656019656019656E-2</v>
      </c>
    </row>
    <row r="150" spans="2:9" ht="15.75" customHeight="1">
      <c r="B150" s="57" t="s">
        <v>225</v>
      </c>
      <c r="C150" s="58"/>
      <c r="D150" s="59" t="s">
        <v>226</v>
      </c>
      <c r="E150" s="58"/>
      <c r="F150" s="17" t="s">
        <v>5</v>
      </c>
      <c r="G150" s="17">
        <v>123</v>
      </c>
      <c r="H150" s="20">
        <f t="shared" si="2"/>
        <v>2</v>
      </c>
      <c r="I150" s="19">
        <f t="shared" si="1"/>
        <v>1.9656019656019656E-2</v>
      </c>
    </row>
    <row r="151" spans="2:9" ht="15.75" customHeight="1">
      <c r="B151" s="57" t="s">
        <v>227</v>
      </c>
      <c r="C151" s="58"/>
      <c r="D151" s="59" t="s">
        <v>20</v>
      </c>
      <c r="E151" s="58"/>
      <c r="F151" s="17" t="s">
        <v>5</v>
      </c>
      <c r="G151" s="17">
        <v>123</v>
      </c>
      <c r="H151" s="20">
        <f t="shared" si="2"/>
        <v>2</v>
      </c>
      <c r="I151" s="19">
        <f t="shared" si="1"/>
        <v>1.9656019656019656E-2</v>
      </c>
    </row>
    <row r="152" spans="2:9" ht="15.75" customHeight="1">
      <c r="B152" s="57" t="s">
        <v>228</v>
      </c>
      <c r="C152" s="58"/>
      <c r="D152" s="59" t="s">
        <v>229</v>
      </c>
      <c r="E152" s="58"/>
      <c r="F152" s="17" t="s">
        <v>5</v>
      </c>
      <c r="G152" s="17">
        <v>123</v>
      </c>
      <c r="H152" s="20">
        <f t="shared" si="2"/>
        <v>2</v>
      </c>
      <c r="I152" s="19">
        <f t="shared" si="1"/>
        <v>1.9656019656019656E-2</v>
      </c>
    </row>
    <row r="153" spans="2:9" ht="15.75" customHeight="1">
      <c r="B153" s="63" t="s">
        <v>230</v>
      </c>
      <c r="C153" s="58"/>
      <c r="D153" s="61" t="s">
        <v>231</v>
      </c>
      <c r="E153" s="58"/>
      <c r="F153" s="17" t="s">
        <v>5</v>
      </c>
      <c r="G153" s="17">
        <v>123</v>
      </c>
      <c r="H153" s="20">
        <f t="shared" si="2"/>
        <v>2</v>
      </c>
      <c r="I153" s="19">
        <f t="shared" si="1"/>
        <v>1.9656019656019656E-2</v>
      </c>
    </row>
    <row r="154" spans="2:9" ht="15.75" customHeight="1">
      <c r="B154" s="57" t="s">
        <v>232</v>
      </c>
      <c r="C154" s="58"/>
      <c r="D154" s="59" t="s">
        <v>20</v>
      </c>
      <c r="E154" s="58"/>
      <c r="F154" s="17" t="s">
        <v>5</v>
      </c>
      <c r="G154" s="17">
        <v>123</v>
      </c>
      <c r="H154" s="20">
        <f t="shared" si="2"/>
        <v>2</v>
      </c>
      <c r="I154" s="19">
        <f t="shared" si="1"/>
        <v>1.9656019656019656E-2</v>
      </c>
    </row>
    <row r="155" spans="2:9" ht="15.75" customHeight="1">
      <c r="B155" s="57" t="s">
        <v>233</v>
      </c>
      <c r="C155" s="58"/>
      <c r="D155" s="61" t="s">
        <v>20</v>
      </c>
      <c r="E155" s="58"/>
      <c r="F155" s="17" t="s">
        <v>5</v>
      </c>
      <c r="G155" s="17">
        <v>123</v>
      </c>
      <c r="H155" s="20">
        <f t="shared" si="2"/>
        <v>2</v>
      </c>
      <c r="I155" s="19">
        <f t="shared" si="1"/>
        <v>1.9656019656019656E-2</v>
      </c>
    </row>
    <row r="156" spans="2:9" ht="15.75" customHeight="1">
      <c r="B156" s="57" t="s">
        <v>234</v>
      </c>
      <c r="C156" s="58"/>
      <c r="D156" s="59" t="s">
        <v>20</v>
      </c>
      <c r="E156" s="58"/>
      <c r="F156" s="17" t="s">
        <v>5</v>
      </c>
      <c r="G156" s="17">
        <v>123</v>
      </c>
      <c r="H156" s="20">
        <f t="shared" si="2"/>
        <v>2</v>
      </c>
      <c r="I156" s="19">
        <f t="shared" si="1"/>
        <v>1.9656019656019656E-2</v>
      </c>
    </row>
    <row r="157" spans="2:9" ht="15.75" customHeight="1">
      <c r="B157" s="57" t="s">
        <v>235</v>
      </c>
      <c r="C157" s="58"/>
      <c r="D157" s="59" t="s">
        <v>236</v>
      </c>
      <c r="E157" s="58"/>
      <c r="F157" s="17" t="s">
        <v>5</v>
      </c>
      <c r="G157" s="17">
        <v>123</v>
      </c>
      <c r="H157" s="20">
        <f t="shared" si="2"/>
        <v>2</v>
      </c>
      <c r="I157" s="19">
        <f t="shared" si="1"/>
        <v>1.9656019656019656E-2</v>
      </c>
    </row>
    <row r="158" spans="2:9" ht="15.75" customHeight="1">
      <c r="B158" s="57" t="s">
        <v>237</v>
      </c>
      <c r="C158" s="58"/>
      <c r="D158" s="59" t="s">
        <v>238</v>
      </c>
      <c r="E158" s="58"/>
      <c r="F158" s="17" t="s">
        <v>5</v>
      </c>
      <c r="G158" s="17">
        <v>123</v>
      </c>
      <c r="H158" s="20">
        <f t="shared" si="2"/>
        <v>2</v>
      </c>
      <c r="I158" s="19">
        <f t="shared" si="1"/>
        <v>1.9656019656019656E-2</v>
      </c>
    </row>
    <row r="159" spans="2:9" ht="15.75" customHeight="1">
      <c r="B159" s="57" t="s">
        <v>239</v>
      </c>
      <c r="C159" s="58"/>
      <c r="D159" s="59" t="s">
        <v>209</v>
      </c>
      <c r="E159" s="58"/>
      <c r="F159" s="17" t="s">
        <v>5</v>
      </c>
      <c r="G159" s="17">
        <v>123</v>
      </c>
      <c r="H159" s="20">
        <f t="shared" si="2"/>
        <v>2</v>
      </c>
      <c r="I159" s="19">
        <f t="shared" si="1"/>
        <v>1.9656019656019656E-2</v>
      </c>
    </row>
    <row r="160" spans="2:9" ht="15.75" customHeight="1">
      <c r="B160" s="57" t="s">
        <v>240</v>
      </c>
      <c r="C160" s="58"/>
      <c r="D160" s="59" t="s">
        <v>20</v>
      </c>
      <c r="E160" s="58"/>
      <c r="F160" s="17" t="s">
        <v>5</v>
      </c>
      <c r="G160" s="17">
        <v>123</v>
      </c>
      <c r="H160" s="20">
        <f t="shared" si="2"/>
        <v>2</v>
      </c>
      <c r="I160" s="19">
        <f t="shared" si="1"/>
        <v>1.9656019656019656E-2</v>
      </c>
    </row>
    <row r="161" spans="2:9" ht="15.75" customHeight="1">
      <c r="B161" s="57" t="s">
        <v>241</v>
      </c>
      <c r="C161" s="58"/>
      <c r="D161" s="59" t="s">
        <v>20</v>
      </c>
      <c r="E161" s="58"/>
      <c r="F161" s="17" t="s">
        <v>5</v>
      </c>
      <c r="G161" s="17">
        <v>123</v>
      </c>
      <c r="H161" s="20">
        <f t="shared" si="2"/>
        <v>2</v>
      </c>
      <c r="I161" s="19">
        <f t="shared" si="1"/>
        <v>1.9656019656019656E-2</v>
      </c>
    </row>
    <row r="162" spans="2:9" ht="15.75" customHeight="1">
      <c r="B162" s="57" t="s">
        <v>242</v>
      </c>
      <c r="C162" s="58"/>
      <c r="D162" s="59" t="s">
        <v>243</v>
      </c>
      <c r="E162" s="58"/>
      <c r="F162" s="17" t="s">
        <v>5</v>
      </c>
      <c r="G162" s="17">
        <v>123</v>
      </c>
      <c r="H162" s="20">
        <f t="shared" si="2"/>
        <v>2</v>
      </c>
      <c r="I162" s="19">
        <f t="shared" si="1"/>
        <v>1.9656019656019656E-2</v>
      </c>
    </row>
    <row r="163" spans="2:9" ht="15.75" customHeight="1">
      <c r="B163" s="57" t="s">
        <v>244</v>
      </c>
      <c r="C163" s="58"/>
      <c r="D163" s="59" t="s">
        <v>20</v>
      </c>
      <c r="E163" s="58"/>
      <c r="F163" s="17" t="s">
        <v>5</v>
      </c>
      <c r="G163" s="17">
        <v>123</v>
      </c>
      <c r="H163" s="20">
        <f t="shared" si="2"/>
        <v>2</v>
      </c>
      <c r="I163" s="19">
        <f t="shared" si="1"/>
        <v>1.9656019656019656E-2</v>
      </c>
    </row>
    <row r="164" spans="2:9" ht="15.75" customHeight="1">
      <c r="B164" s="57" t="s">
        <v>245</v>
      </c>
      <c r="C164" s="58"/>
      <c r="D164" s="59" t="s">
        <v>246</v>
      </c>
      <c r="E164" s="58"/>
      <c r="F164" s="17" t="s">
        <v>5</v>
      </c>
      <c r="G164" s="17">
        <v>123</v>
      </c>
      <c r="H164" s="20">
        <f t="shared" si="2"/>
        <v>2</v>
      </c>
      <c r="I164" s="19">
        <f t="shared" si="1"/>
        <v>1.9656019656019656E-2</v>
      </c>
    </row>
    <row r="165" spans="2:9" ht="15.75" customHeight="1">
      <c r="B165" s="57" t="s">
        <v>247</v>
      </c>
      <c r="C165" s="58"/>
      <c r="D165" s="59" t="s">
        <v>20</v>
      </c>
      <c r="E165" s="58"/>
      <c r="F165" s="17" t="s">
        <v>5</v>
      </c>
      <c r="G165" s="17">
        <v>123</v>
      </c>
      <c r="H165" s="20">
        <f t="shared" si="2"/>
        <v>2</v>
      </c>
      <c r="I165" s="19">
        <f t="shared" si="1"/>
        <v>1.9656019656019656E-2</v>
      </c>
    </row>
    <row r="166" spans="2:9" ht="15.75" customHeight="1">
      <c r="B166" s="63" t="s">
        <v>248</v>
      </c>
      <c r="C166" s="58"/>
      <c r="D166" s="64" t="s">
        <v>249</v>
      </c>
      <c r="E166" s="58"/>
      <c r="F166" s="17" t="s">
        <v>5</v>
      </c>
      <c r="G166" s="17">
        <v>123</v>
      </c>
      <c r="H166" s="20">
        <f t="shared" si="2"/>
        <v>2</v>
      </c>
      <c r="I166" s="19">
        <f t="shared" si="1"/>
        <v>1.9656019656019656E-2</v>
      </c>
    </row>
    <row r="167" spans="2:9" ht="15.75" customHeight="1">
      <c r="B167" s="57" t="s">
        <v>250</v>
      </c>
      <c r="C167" s="58"/>
      <c r="D167" s="59" t="s">
        <v>20</v>
      </c>
      <c r="E167" s="58"/>
      <c r="F167" s="17" t="s">
        <v>5</v>
      </c>
      <c r="G167" s="17">
        <v>123</v>
      </c>
      <c r="H167" s="20">
        <f t="shared" si="2"/>
        <v>2</v>
      </c>
      <c r="I167" s="19">
        <f t="shared" si="1"/>
        <v>1.9656019656019656E-2</v>
      </c>
    </row>
    <row r="168" spans="2:9" ht="15.75" customHeight="1">
      <c r="B168" s="57" t="s">
        <v>251</v>
      </c>
      <c r="C168" s="58"/>
      <c r="D168" s="59" t="s">
        <v>20</v>
      </c>
      <c r="E168" s="58"/>
      <c r="F168" s="17" t="s">
        <v>5</v>
      </c>
      <c r="G168" s="17">
        <v>123</v>
      </c>
      <c r="H168" s="20">
        <f t="shared" si="2"/>
        <v>2</v>
      </c>
      <c r="I168" s="19">
        <f t="shared" si="1"/>
        <v>1.9656019656019656E-2</v>
      </c>
    </row>
    <row r="169" spans="2:9" ht="15.75" customHeight="1">
      <c r="B169" s="57" t="s">
        <v>252</v>
      </c>
      <c r="C169" s="58"/>
      <c r="D169" s="59" t="s">
        <v>20</v>
      </c>
      <c r="E169" s="58"/>
      <c r="F169" s="17" t="s">
        <v>5</v>
      </c>
      <c r="G169" s="17">
        <v>123</v>
      </c>
      <c r="H169" s="20">
        <f t="shared" si="2"/>
        <v>2</v>
      </c>
      <c r="I169" s="19">
        <f t="shared" si="1"/>
        <v>1.9656019656019656E-2</v>
      </c>
    </row>
    <row r="170" spans="2:9" ht="15.75" customHeight="1">
      <c r="B170" s="57" t="s">
        <v>253</v>
      </c>
      <c r="C170" s="58"/>
      <c r="D170" s="59" t="s">
        <v>20</v>
      </c>
      <c r="E170" s="58"/>
      <c r="F170" s="17" t="s">
        <v>5</v>
      </c>
      <c r="G170" s="17">
        <v>123</v>
      </c>
      <c r="H170" s="20">
        <f t="shared" si="2"/>
        <v>2</v>
      </c>
      <c r="I170" s="19">
        <f t="shared" si="1"/>
        <v>1.9656019656019656E-2</v>
      </c>
    </row>
    <row r="171" spans="2:9" ht="15.75" customHeight="1">
      <c r="B171" s="60" t="s">
        <v>254</v>
      </c>
      <c r="C171" s="58"/>
      <c r="D171" s="61" t="s">
        <v>255</v>
      </c>
      <c r="E171" s="58"/>
      <c r="F171" s="17" t="s">
        <v>5</v>
      </c>
      <c r="G171" s="17">
        <v>123</v>
      </c>
      <c r="H171" s="20">
        <f t="shared" si="2"/>
        <v>2</v>
      </c>
      <c r="I171" s="19">
        <f t="shared" si="1"/>
        <v>1.9656019656019656E-2</v>
      </c>
    </row>
    <row r="172" spans="2:9" ht="15.75" customHeight="1">
      <c r="B172" s="57" t="s">
        <v>256</v>
      </c>
      <c r="C172" s="58"/>
      <c r="D172" s="59" t="s">
        <v>257</v>
      </c>
      <c r="E172" s="58"/>
      <c r="F172" s="17" t="s">
        <v>5</v>
      </c>
      <c r="G172" s="17">
        <v>123</v>
      </c>
      <c r="H172" s="20">
        <f t="shared" si="2"/>
        <v>2</v>
      </c>
      <c r="I172" s="19">
        <f t="shared" si="1"/>
        <v>1.9656019656019656E-2</v>
      </c>
    </row>
    <row r="173" spans="2:9" ht="15.75" customHeight="1">
      <c r="B173" s="57" t="s">
        <v>258</v>
      </c>
      <c r="C173" s="58"/>
      <c r="D173" s="59" t="s">
        <v>259</v>
      </c>
      <c r="E173" s="58"/>
      <c r="F173" s="17" t="s">
        <v>5</v>
      </c>
      <c r="G173" s="17">
        <v>123</v>
      </c>
      <c r="H173" s="20">
        <f t="shared" si="2"/>
        <v>2</v>
      </c>
      <c r="I173" s="19">
        <f t="shared" si="1"/>
        <v>1.9656019656019656E-2</v>
      </c>
    </row>
    <row r="174" spans="2:9" ht="15.75" customHeight="1">
      <c r="B174" s="57" t="s">
        <v>260</v>
      </c>
      <c r="C174" s="58"/>
      <c r="D174" s="59" t="s">
        <v>261</v>
      </c>
      <c r="E174" s="58"/>
      <c r="F174" s="17" t="s">
        <v>5</v>
      </c>
      <c r="G174" s="17">
        <v>123</v>
      </c>
      <c r="H174" s="20">
        <f t="shared" si="2"/>
        <v>2</v>
      </c>
      <c r="I174" s="19">
        <f t="shared" si="1"/>
        <v>1.9656019656019656E-2</v>
      </c>
    </row>
    <row r="175" spans="2:9" ht="15.75" customHeight="1">
      <c r="B175" s="57" t="s">
        <v>262</v>
      </c>
      <c r="C175" s="58"/>
      <c r="D175" s="59" t="s">
        <v>263</v>
      </c>
      <c r="E175" s="58"/>
      <c r="F175" s="17" t="s">
        <v>5</v>
      </c>
      <c r="G175" s="17">
        <v>123</v>
      </c>
      <c r="H175" s="20">
        <f t="shared" si="2"/>
        <v>2</v>
      </c>
      <c r="I175" s="19">
        <f t="shared" si="1"/>
        <v>1.9656019656019656E-2</v>
      </c>
    </row>
    <row r="176" spans="2:9" ht="15.75" customHeight="1">
      <c r="B176" s="57" t="s">
        <v>264</v>
      </c>
      <c r="C176" s="58"/>
      <c r="D176" s="59" t="s">
        <v>20</v>
      </c>
      <c r="E176" s="58"/>
      <c r="F176" s="17" t="s">
        <v>5</v>
      </c>
      <c r="G176" s="17">
        <v>123</v>
      </c>
      <c r="H176" s="20">
        <f t="shared" si="2"/>
        <v>2</v>
      </c>
      <c r="I176" s="19">
        <f t="shared" si="1"/>
        <v>1.9656019656019656E-2</v>
      </c>
    </row>
    <row r="177" spans="2:9" ht="15.75" customHeight="1">
      <c r="B177" s="57" t="s">
        <v>265</v>
      </c>
      <c r="C177" s="58"/>
      <c r="D177" s="59" t="s">
        <v>266</v>
      </c>
      <c r="E177" s="58"/>
      <c r="F177" s="17" t="s">
        <v>5</v>
      </c>
      <c r="G177" s="17">
        <v>123</v>
      </c>
      <c r="H177" s="20">
        <f t="shared" si="2"/>
        <v>2</v>
      </c>
      <c r="I177" s="19">
        <f t="shared" si="1"/>
        <v>1.9656019656019656E-2</v>
      </c>
    </row>
    <row r="178" spans="2:9" ht="15.75" customHeight="1">
      <c r="B178" s="62" t="s">
        <v>267</v>
      </c>
      <c r="C178" s="58"/>
      <c r="D178" s="61" t="s">
        <v>268</v>
      </c>
      <c r="E178" s="58"/>
      <c r="F178" s="17" t="s">
        <v>5</v>
      </c>
      <c r="G178" s="17">
        <v>123</v>
      </c>
      <c r="H178" s="20">
        <f t="shared" si="2"/>
        <v>2</v>
      </c>
      <c r="I178" s="19">
        <f t="shared" si="1"/>
        <v>1.9656019656019656E-2</v>
      </c>
    </row>
    <row r="179" spans="2:9" ht="15.75" customHeight="1">
      <c r="B179" s="57" t="s">
        <v>269</v>
      </c>
      <c r="C179" s="58"/>
      <c r="D179" s="59" t="s">
        <v>270</v>
      </c>
      <c r="E179" s="58"/>
      <c r="F179" s="17" t="s">
        <v>5</v>
      </c>
      <c r="G179" s="17">
        <v>123</v>
      </c>
      <c r="H179" s="20">
        <f t="shared" si="2"/>
        <v>2</v>
      </c>
      <c r="I179" s="19">
        <f t="shared" si="1"/>
        <v>1.9656019656019656E-2</v>
      </c>
    </row>
    <row r="180" spans="2:9" ht="15.75" customHeight="1">
      <c r="B180" s="57" t="s">
        <v>271</v>
      </c>
      <c r="C180" s="58"/>
      <c r="D180" s="59" t="s">
        <v>20</v>
      </c>
      <c r="E180" s="58"/>
      <c r="F180" s="17" t="s">
        <v>5</v>
      </c>
      <c r="G180" s="17">
        <v>123</v>
      </c>
      <c r="H180" s="20">
        <f t="shared" si="2"/>
        <v>2</v>
      </c>
      <c r="I180" s="19">
        <f t="shared" si="1"/>
        <v>1.9656019656019656E-2</v>
      </c>
    </row>
    <row r="181" spans="2:9" ht="15.75" customHeight="1">
      <c r="B181" s="57" t="s">
        <v>272</v>
      </c>
      <c r="C181" s="58"/>
      <c r="D181" s="59" t="s">
        <v>273</v>
      </c>
      <c r="E181" s="58"/>
      <c r="F181" s="17" t="s">
        <v>5</v>
      </c>
      <c r="G181" s="17">
        <v>123</v>
      </c>
      <c r="H181" s="20">
        <f t="shared" si="2"/>
        <v>2</v>
      </c>
      <c r="I181" s="19">
        <f t="shared" si="1"/>
        <v>1.9656019656019656E-2</v>
      </c>
    </row>
    <row r="182" spans="2:9" ht="15.75" customHeight="1">
      <c r="B182" s="57" t="s">
        <v>274</v>
      </c>
      <c r="C182" s="58"/>
      <c r="D182" s="59" t="s">
        <v>20</v>
      </c>
      <c r="E182" s="58"/>
      <c r="F182" s="17" t="s">
        <v>5</v>
      </c>
      <c r="G182" s="17">
        <v>123</v>
      </c>
      <c r="H182" s="20">
        <f t="shared" si="2"/>
        <v>2</v>
      </c>
      <c r="I182" s="19">
        <f t="shared" si="1"/>
        <v>1.9656019656019656E-2</v>
      </c>
    </row>
    <row r="183" spans="2:9" ht="15.75" customHeight="1">
      <c r="B183" s="57" t="s">
        <v>275</v>
      </c>
      <c r="C183" s="58"/>
      <c r="D183" s="59" t="s">
        <v>20</v>
      </c>
      <c r="E183" s="58"/>
      <c r="F183" s="17" t="s">
        <v>5</v>
      </c>
      <c r="G183" s="17">
        <v>123</v>
      </c>
      <c r="H183" s="20">
        <f t="shared" si="2"/>
        <v>2</v>
      </c>
      <c r="I183" s="19">
        <f t="shared" si="1"/>
        <v>1.9656019656019656E-2</v>
      </c>
    </row>
    <row r="184" spans="2:9" ht="15.75" customHeight="1">
      <c r="B184" s="57" t="s">
        <v>276</v>
      </c>
      <c r="C184" s="58"/>
      <c r="D184" s="59" t="s">
        <v>277</v>
      </c>
      <c r="E184" s="58"/>
      <c r="F184" s="17" t="s">
        <v>5</v>
      </c>
      <c r="G184" s="17">
        <v>123</v>
      </c>
      <c r="H184" s="20">
        <f t="shared" si="2"/>
        <v>2</v>
      </c>
      <c r="I184" s="19">
        <f t="shared" si="1"/>
        <v>1.9656019656019656E-2</v>
      </c>
    </row>
    <row r="185" spans="2:9" ht="15.75" customHeight="1">
      <c r="B185" s="57" t="s">
        <v>278</v>
      </c>
      <c r="C185" s="58"/>
      <c r="D185" s="59" t="s">
        <v>279</v>
      </c>
      <c r="E185" s="58"/>
      <c r="F185" s="17" t="s">
        <v>5</v>
      </c>
      <c r="G185" s="17">
        <v>123</v>
      </c>
      <c r="H185" s="20">
        <f t="shared" si="2"/>
        <v>2</v>
      </c>
      <c r="I185" s="19">
        <f t="shared" si="1"/>
        <v>1.9656019656019656E-2</v>
      </c>
    </row>
    <row r="186" spans="2:9" ht="15.75" customHeight="1">
      <c r="B186" s="57" t="s">
        <v>280</v>
      </c>
      <c r="C186" s="58"/>
      <c r="D186" s="59" t="s">
        <v>20</v>
      </c>
      <c r="E186" s="58"/>
      <c r="F186" s="17" t="s">
        <v>5</v>
      </c>
      <c r="G186" s="17">
        <v>123</v>
      </c>
      <c r="H186" s="20">
        <f t="shared" si="2"/>
        <v>2</v>
      </c>
      <c r="I186" s="19">
        <f t="shared" si="1"/>
        <v>1.9656019656019656E-2</v>
      </c>
    </row>
    <row r="187" spans="2:9" ht="15.75" customHeight="1">
      <c r="B187" s="57" t="s">
        <v>281</v>
      </c>
      <c r="C187" s="58"/>
      <c r="D187" s="59" t="s">
        <v>282</v>
      </c>
      <c r="E187" s="58"/>
      <c r="F187" s="17" t="s">
        <v>5</v>
      </c>
      <c r="G187" s="17">
        <v>123</v>
      </c>
      <c r="H187" s="20">
        <f t="shared" si="2"/>
        <v>2</v>
      </c>
      <c r="I187" s="19">
        <f t="shared" si="1"/>
        <v>1.9656019656019656E-2</v>
      </c>
    </row>
    <row r="188" spans="2:9" ht="15.75" customHeight="1">
      <c r="B188" s="57" t="s">
        <v>283</v>
      </c>
      <c r="C188" s="58"/>
      <c r="D188" s="59" t="s">
        <v>284</v>
      </c>
      <c r="E188" s="58"/>
      <c r="F188" s="17" t="s">
        <v>5</v>
      </c>
      <c r="G188" s="17">
        <v>123</v>
      </c>
      <c r="H188" s="20">
        <f t="shared" si="2"/>
        <v>2</v>
      </c>
      <c r="I188" s="19">
        <f t="shared" si="1"/>
        <v>1.9656019656019656E-2</v>
      </c>
    </row>
    <row r="189" spans="2:9" ht="15.75" customHeight="1">
      <c r="B189" s="57" t="s">
        <v>285</v>
      </c>
      <c r="C189" s="58"/>
      <c r="D189" s="59" t="s">
        <v>20</v>
      </c>
      <c r="E189" s="58"/>
      <c r="F189" s="17" t="s">
        <v>5</v>
      </c>
      <c r="G189" s="17">
        <v>123</v>
      </c>
      <c r="H189" s="20">
        <f t="shared" si="2"/>
        <v>2</v>
      </c>
      <c r="I189" s="19">
        <f t="shared" si="1"/>
        <v>1.9656019656019656E-2</v>
      </c>
    </row>
    <row r="190" spans="2:9" ht="15.75" customHeight="1">
      <c r="B190" s="57" t="s">
        <v>286</v>
      </c>
      <c r="C190" s="58"/>
      <c r="D190" s="59" t="s">
        <v>20</v>
      </c>
      <c r="E190" s="58"/>
      <c r="F190" s="17" t="s">
        <v>5</v>
      </c>
      <c r="G190" s="17">
        <v>123</v>
      </c>
      <c r="H190" s="20">
        <f t="shared" si="2"/>
        <v>2</v>
      </c>
      <c r="I190" s="19">
        <f t="shared" si="1"/>
        <v>1.9656019656019656E-2</v>
      </c>
    </row>
    <row r="191" spans="2:9" ht="15.75" customHeight="1">
      <c r="B191" s="57" t="s">
        <v>287</v>
      </c>
      <c r="C191" s="58"/>
      <c r="D191" s="59" t="s">
        <v>288</v>
      </c>
      <c r="E191" s="58"/>
      <c r="F191" s="17" t="s">
        <v>5</v>
      </c>
      <c r="G191" s="17">
        <v>123</v>
      </c>
      <c r="H191" s="20">
        <f t="shared" si="2"/>
        <v>2</v>
      </c>
      <c r="I191" s="19">
        <f t="shared" si="1"/>
        <v>1.9656019656019656E-2</v>
      </c>
    </row>
    <row r="192" spans="2:9" ht="15.75" customHeight="1">
      <c r="B192" s="57" t="s">
        <v>289</v>
      </c>
      <c r="C192" s="58"/>
      <c r="D192" s="59" t="s">
        <v>20</v>
      </c>
      <c r="E192" s="58"/>
      <c r="F192" s="17" t="s">
        <v>5</v>
      </c>
      <c r="G192" s="17">
        <v>123</v>
      </c>
      <c r="H192" s="20">
        <f t="shared" si="2"/>
        <v>2</v>
      </c>
      <c r="I192" s="19">
        <f t="shared" si="1"/>
        <v>1.9656019656019656E-2</v>
      </c>
    </row>
    <row r="193" spans="2:9" ht="15.75" customHeight="1">
      <c r="B193" s="57" t="s">
        <v>290</v>
      </c>
      <c r="C193" s="58"/>
      <c r="D193" s="59" t="s">
        <v>20</v>
      </c>
      <c r="E193" s="58"/>
      <c r="F193" s="17" t="s">
        <v>5</v>
      </c>
      <c r="G193" s="17">
        <v>123</v>
      </c>
      <c r="H193" s="20">
        <f t="shared" si="2"/>
        <v>2</v>
      </c>
      <c r="I193" s="19">
        <f t="shared" si="1"/>
        <v>1.9656019656019656E-2</v>
      </c>
    </row>
    <row r="194" spans="2:9" ht="15.75" customHeight="1">
      <c r="B194" s="57" t="s">
        <v>291</v>
      </c>
      <c r="C194" s="58"/>
      <c r="D194" s="59" t="s">
        <v>292</v>
      </c>
      <c r="E194" s="58"/>
      <c r="F194" s="17" t="s">
        <v>5</v>
      </c>
      <c r="G194" s="17">
        <v>123</v>
      </c>
      <c r="H194" s="20">
        <f t="shared" si="2"/>
        <v>2</v>
      </c>
      <c r="I194" s="19">
        <f t="shared" si="1"/>
        <v>1.9656019656019656E-2</v>
      </c>
    </row>
    <row r="195" spans="2:9" ht="15.75" customHeight="1">
      <c r="B195" s="57" t="s">
        <v>293</v>
      </c>
      <c r="C195" s="58"/>
      <c r="D195" s="59" t="s">
        <v>294</v>
      </c>
      <c r="E195" s="58"/>
      <c r="F195" s="17" t="s">
        <v>5</v>
      </c>
      <c r="G195" s="17">
        <v>123</v>
      </c>
      <c r="H195" s="20">
        <f t="shared" si="2"/>
        <v>2</v>
      </c>
      <c r="I195" s="19">
        <f t="shared" si="1"/>
        <v>1.9656019656019656E-2</v>
      </c>
    </row>
    <row r="196" spans="2:9" ht="15.75" customHeight="1">
      <c r="B196" s="57" t="s">
        <v>295</v>
      </c>
      <c r="C196" s="58"/>
      <c r="D196" s="59" t="s">
        <v>20</v>
      </c>
      <c r="E196" s="58"/>
      <c r="F196" s="17" t="s">
        <v>5</v>
      </c>
      <c r="G196" s="17">
        <v>123</v>
      </c>
      <c r="H196" s="20">
        <f t="shared" si="2"/>
        <v>2</v>
      </c>
      <c r="I196" s="19">
        <f t="shared" si="1"/>
        <v>1.9656019656019656E-2</v>
      </c>
    </row>
    <row r="197" spans="2:9" ht="15.75" customHeight="1">
      <c r="B197" s="57" t="s">
        <v>296</v>
      </c>
      <c r="C197" s="58"/>
      <c r="D197" s="59" t="s">
        <v>297</v>
      </c>
      <c r="E197" s="58"/>
      <c r="F197" s="17" t="s">
        <v>5</v>
      </c>
      <c r="G197" s="17">
        <v>123</v>
      </c>
      <c r="H197" s="20">
        <f t="shared" si="2"/>
        <v>2</v>
      </c>
      <c r="I197" s="19">
        <f t="shared" si="1"/>
        <v>1.9656019656019656E-2</v>
      </c>
    </row>
    <row r="198" spans="2:9" ht="15.75" customHeight="1">
      <c r="B198" s="60" t="s">
        <v>298</v>
      </c>
      <c r="C198" s="58"/>
      <c r="D198" s="61" t="s">
        <v>299</v>
      </c>
      <c r="E198" s="58"/>
      <c r="F198" s="17" t="s">
        <v>5</v>
      </c>
      <c r="G198" s="17">
        <v>123</v>
      </c>
      <c r="H198" s="20">
        <f t="shared" si="2"/>
        <v>2</v>
      </c>
      <c r="I198" s="19">
        <f t="shared" si="1"/>
        <v>1.9656019656019656E-2</v>
      </c>
    </row>
    <row r="199" spans="2:9" ht="15.75" customHeight="1">
      <c r="B199" s="57" t="s">
        <v>300</v>
      </c>
      <c r="C199" s="58"/>
      <c r="D199" s="59" t="s">
        <v>301</v>
      </c>
      <c r="E199" s="58"/>
      <c r="F199" s="17" t="s">
        <v>5</v>
      </c>
      <c r="G199" s="17">
        <v>123</v>
      </c>
      <c r="H199" s="20">
        <f t="shared" si="2"/>
        <v>2</v>
      </c>
      <c r="I199" s="19">
        <f t="shared" si="1"/>
        <v>1.9656019656019656E-2</v>
      </c>
    </row>
    <row r="200" spans="2:9" ht="15.75" customHeight="1">
      <c r="B200" s="57" t="s">
        <v>302</v>
      </c>
      <c r="C200" s="58"/>
      <c r="D200" s="59" t="s">
        <v>20</v>
      </c>
      <c r="E200" s="58"/>
      <c r="F200" s="17" t="s">
        <v>5</v>
      </c>
      <c r="G200" s="17">
        <v>123</v>
      </c>
      <c r="H200" s="20">
        <f t="shared" si="2"/>
        <v>2</v>
      </c>
      <c r="I200" s="19">
        <f t="shared" si="1"/>
        <v>1.9656019656019656E-2</v>
      </c>
    </row>
    <row r="201" spans="2:9" ht="15.75" customHeight="1">
      <c r="B201" s="57" t="s">
        <v>303</v>
      </c>
      <c r="C201" s="58"/>
      <c r="D201" s="59" t="s">
        <v>304</v>
      </c>
      <c r="E201" s="58"/>
      <c r="F201" s="17" t="s">
        <v>5</v>
      </c>
      <c r="G201" s="17">
        <v>123</v>
      </c>
      <c r="H201" s="20">
        <f t="shared" si="2"/>
        <v>2</v>
      </c>
      <c r="I201" s="19">
        <f t="shared" si="1"/>
        <v>1.9656019656019656E-2</v>
      </c>
    </row>
    <row r="202" spans="2:9" ht="15.75" customHeight="1">
      <c r="B202" s="57" t="s">
        <v>305</v>
      </c>
      <c r="C202" s="58"/>
      <c r="D202" s="59" t="s">
        <v>20</v>
      </c>
      <c r="E202" s="58"/>
      <c r="F202" s="17" t="s">
        <v>5</v>
      </c>
      <c r="G202" s="17">
        <v>123</v>
      </c>
      <c r="H202" s="20">
        <f t="shared" si="2"/>
        <v>2</v>
      </c>
      <c r="I202" s="19">
        <f t="shared" si="1"/>
        <v>1.9656019656019656E-2</v>
      </c>
    </row>
    <row r="203" spans="2:9" ht="15.75" customHeight="1">
      <c r="B203" s="57" t="s">
        <v>306</v>
      </c>
      <c r="C203" s="58"/>
      <c r="D203" s="59" t="s">
        <v>307</v>
      </c>
      <c r="E203" s="58"/>
      <c r="F203" s="17" t="s">
        <v>5</v>
      </c>
      <c r="G203" s="17">
        <v>123</v>
      </c>
      <c r="H203" s="20">
        <f t="shared" si="2"/>
        <v>2</v>
      </c>
      <c r="I203" s="19">
        <f t="shared" si="1"/>
        <v>1.9656019656019656E-2</v>
      </c>
    </row>
    <row r="204" spans="2:9" ht="15.75" customHeight="1">
      <c r="B204" s="57" t="s">
        <v>308</v>
      </c>
      <c r="C204" s="58"/>
      <c r="D204" s="59" t="s">
        <v>20</v>
      </c>
      <c r="E204" s="58"/>
      <c r="F204" s="17" t="s">
        <v>5</v>
      </c>
      <c r="G204" s="17">
        <v>123</v>
      </c>
      <c r="H204" s="20">
        <f t="shared" si="2"/>
        <v>2</v>
      </c>
      <c r="I204" s="19">
        <f t="shared" si="1"/>
        <v>1.9656019656019656E-2</v>
      </c>
    </row>
    <row r="205" spans="2:9" ht="15.75" customHeight="1">
      <c r="B205" s="57" t="s">
        <v>309</v>
      </c>
      <c r="C205" s="58"/>
      <c r="D205" s="59" t="s">
        <v>310</v>
      </c>
      <c r="E205" s="58"/>
      <c r="F205" s="17" t="s">
        <v>5</v>
      </c>
      <c r="G205" s="17">
        <v>123</v>
      </c>
      <c r="H205" s="20">
        <f t="shared" si="2"/>
        <v>2</v>
      </c>
      <c r="I205" s="19">
        <f t="shared" si="1"/>
        <v>1.9656019656019656E-2</v>
      </c>
    </row>
    <row r="206" spans="2:9" ht="15.75" customHeight="1">
      <c r="B206" s="57" t="s">
        <v>311</v>
      </c>
      <c r="C206" s="58"/>
      <c r="D206" s="59" t="s">
        <v>312</v>
      </c>
      <c r="E206" s="58"/>
      <c r="F206" s="17" t="s">
        <v>5</v>
      </c>
      <c r="G206" s="17">
        <v>123</v>
      </c>
      <c r="H206" s="20">
        <f t="shared" si="2"/>
        <v>2</v>
      </c>
      <c r="I206" s="19">
        <f t="shared" si="1"/>
        <v>1.9656019656019656E-2</v>
      </c>
    </row>
    <row r="207" spans="2:9" ht="15.75" customHeight="1">
      <c r="B207" s="57" t="s">
        <v>313</v>
      </c>
      <c r="C207" s="58"/>
      <c r="D207" s="59" t="s">
        <v>314</v>
      </c>
      <c r="E207" s="58"/>
      <c r="F207" s="17" t="s">
        <v>5</v>
      </c>
      <c r="G207" s="17">
        <v>123</v>
      </c>
      <c r="H207" s="20">
        <f t="shared" si="2"/>
        <v>2</v>
      </c>
      <c r="I207" s="19">
        <f t="shared" si="1"/>
        <v>1.9656019656019656E-2</v>
      </c>
    </row>
    <row r="208" spans="2:9" ht="15.75" customHeight="1">
      <c r="B208" s="57" t="s">
        <v>315</v>
      </c>
      <c r="C208" s="58"/>
      <c r="D208" s="59" t="s">
        <v>316</v>
      </c>
      <c r="E208" s="58"/>
      <c r="F208" s="17" t="s">
        <v>5</v>
      </c>
      <c r="G208" s="17">
        <v>123</v>
      </c>
      <c r="H208" s="20">
        <f t="shared" si="2"/>
        <v>2</v>
      </c>
      <c r="I208" s="19">
        <f t="shared" si="1"/>
        <v>1.9656019656019656E-2</v>
      </c>
    </row>
    <row r="209" spans="2:9" ht="15.75" customHeight="1">
      <c r="B209" s="63" t="s">
        <v>317</v>
      </c>
      <c r="C209" s="58"/>
      <c r="D209" s="61" t="s">
        <v>318</v>
      </c>
      <c r="E209" s="58"/>
      <c r="F209" s="17" t="s">
        <v>5</v>
      </c>
      <c r="G209" s="17">
        <v>123</v>
      </c>
      <c r="H209" s="20">
        <f t="shared" si="2"/>
        <v>2</v>
      </c>
      <c r="I209" s="19">
        <f t="shared" si="1"/>
        <v>1.9656019656019656E-2</v>
      </c>
    </row>
    <row r="210" spans="2:9" ht="15.75" customHeight="1">
      <c r="B210" s="57" t="s">
        <v>319</v>
      </c>
      <c r="C210" s="58"/>
      <c r="D210" s="59" t="s">
        <v>20</v>
      </c>
      <c r="E210" s="58"/>
      <c r="F210" s="17" t="s">
        <v>5</v>
      </c>
      <c r="G210" s="17">
        <v>123</v>
      </c>
      <c r="H210" s="20">
        <f t="shared" si="2"/>
        <v>2</v>
      </c>
      <c r="I210" s="19">
        <f t="shared" si="1"/>
        <v>1.9656019656019656E-2</v>
      </c>
    </row>
    <row r="211" spans="2:9" ht="15.75" customHeight="1">
      <c r="B211" s="57" t="s">
        <v>320</v>
      </c>
      <c r="C211" s="58"/>
      <c r="D211" s="59" t="s">
        <v>20</v>
      </c>
      <c r="E211" s="58"/>
      <c r="F211" s="17" t="s">
        <v>5</v>
      </c>
      <c r="G211" s="17">
        <v>123</v>
      </c>
      <c r="H211" s="20">
        <f t="shared" si="2"/>
        <v>2</v>
      </c>
      <c r="I211" s="19">
        <f t="shared" si="1"/>
        <v>1.9656019656019656E-2</v>
      </c>
    </row>
    <row r="212" spans="2:9" ht="15.75" customHeight="1">
      <c r="B212" s="57" t="s">
        <v>321</v>
      </c>
      <c r="C212" s="58"/>
      <c r="D212" s="59" t="s">
        <v>322</v>
      </c>
      <c r="E212" s="58"/>
      <c r="F212" s="17" t="s">
        <v>5</v>
      </c>
      <c r="G212" s="17">
        <v>123</v>
      </c>
      <c r="H212" s="20">
        <f t="shared" si="2"/>
        <v>2</v>
      </c>
      <c r="I212" s="19">
        <f t="shared" si="1"/>
        <v>1.9656019656019656E-2</v>
      </c>
    </row>
    <row r="213" spans="2:9" ht="15.75" customHeight="1">
      <c r="B213" s="63" t="s">
        <v>323</v>
      </c>
      <c r="C213" s="58"/>
      <c r="D213" s="61" t="s">
        <v>324</v>
      </c>
      <c r="E213" s="58"/>
      <c r="F213" s="17" t="s">
        <v>5</v>
      </c>
      <c r="G213" s="17">
        <v>123</v>
      </c>
      <c r="H213" s="20">
        <f t="shared" si="2"/>
        <v>2</v>
      </c>
      <c r="I213" s="19">
        <f t="shared" si="1"/>
        <v>1.9656019656019656E-2</v>
      </c>
    </row>
    <row r="214" spans="2:9" ht="15.75" customHeight="1">
      <c r="B214" s="57" t="s">
        <v>325</v>
      </c>
      <c r="C214" s="58"/>
      <c r="D214" s="59" t="s">
        <v>326</v>
      </c>
      <c r="E214" s="58"/>
      <c r="F214" s="17" t="s">
        <v>5</v>
      </c>
      <c r="G214" s="17">
        <v>123</v>
      </c>
      <c r="H214" s="20">
        <f t="shared" si="2"/>
        <v>2</v>
      </c>
      <c r="I214" s="19">
        <f t="shared" si="1"/>
        <v>1.9656019656019656E-2</v>
      </c>
    </row>
    <row r="215" spans="2:9" ht="15.75" customHeight="1">
      <c r="B215" s="57" t="s">
        <v>327</v>
      </c>
      <c r="C215" s="58"/>
      <c r="D215" s="59" t="s">
        <v>20</v>
      </c>
      <c r="E215" s="58"/>
      <c r="F215" s="17" t="s">
        <v>5</v>
      </c>
      <c r="G215" s="17">
        <v>123</v>
      </c>
      <c r="H215" s="20">
        <f t="shared" si="2"/>
        <v>2</v>
      </c>
      <c r="I215" s="19">
        <f t="shared" si="1"/>
        <v>1.9656019656019656E-2</v>
      </c>
    </row>
    <row r="216" spans="2:9" ht="15.75" customHeight="1">
      <c r="B216" s="57" t="s">
        <v>328</v>
      </c>
      <c r="C216" s="58"/>
      <c r="D216" s="59" t="s">
        <v>20</v>
      </c>
      <c r="E216" s="58"/>
      <c r="F216" s="17" t="s">
        <v>5</v>
      </c>
      <c r="G216" s="17">
        <v>123</v>
      </c>
      <c r="H216" s="20">
        <f t="shared" si="2"/>
        <v>2</v>
      </c>
      <c r="I216" s="19">
        <f t="shared" si="1"/>
        <v>1.9656019656019656E-2</v>
      </c>
    </row>
    <row r="217" spans="2:9" ht="15.75" customHeight="1">
      <c r="B217" s="57" t="s">
        <v>329</v>
      </c>
      <c r="C217" s="58"/>
      <c r="D217" s="59" t="s">
        <v>330</v>
      </c>
      <c r="E217" s="58"/>
      <c r="F217" s="17" t="s">
        <v>5</v>
      </c>
      <c r="G217" s="17">
        <v>123</v>
      </c>
      <c r="H217" s="20">
        <f t="shared" si="2"/>
        <v>2</v>
      </c>
      <c r="I217" s="19">
        <f t="shared" si="1"/>
        <v>1.9656019656019656E-2</v>
      </c>
    </row>
    <row r="218" spans="2:9" ht="15.75" customHeight="1">
      <c r="B218" s="60" t="s">
        <v>331</v>
      </c>
      <c r="C218" s="58"/>
      <c r="D218" s="61" t="s">
        <v>20</v>
      </c>
      <c r="E218" s="58"/>
      <c r="F218" s="17" t="s">
        <v>5</v>
      </c>
      <c r="G218" s="17">
        <v>123</v>
      </c>
      <c r="H218" s="20">
        <f t="shared" si="2"/>
        <v>2</v>
      </c>
      <c r="I218" s="19">
        <f t="shared" si="1"/>
        <v>1.9656019656019656E-2</v>
      </c>
    </row>
    <row r="219" spans="2:9" ht="15.75" customHeight="1">
      <c r="B219" s="57" t="s">
        <v>332</v>
      </c>
      <c r="C219" s="58"/>
      <c r="D219" s="59" t="s">
        <v>20</v>
      </c>
      <c r="E219" s="58"/>
      <c r="F219" s="17" t="s">
        <v>5</v>
      </c>
      <c r="G219" s="17">
        <v>123</v>
      </c>
      <c r="H219" s="20">
        <f t="shared" si="2"/>
        <v>2</v>
      </c>
      <c r="I219" s="19">
        <f t="shared" si="1"/>
        <v>1.9656019656019656E-2</v>
      </c>
    </row>
    <row r="220" spans="2:9" ht="15.75" customHeight="1">
      <c r="B220" s="57" t="s">
        <v>333</v>
      </c>
      <c r="C220" s="58"/>
      <c r="D220" s="59" t="s">
        <v>20</v>
      </c>
      <c r="E220" s="58"/>
      <c r="F220" s="17" t="s">
        <v>5</v>
      </c>
      <c r="G220" s="17">
        <v>123</v>
      </c>
      <c r="H220" s="20">
        <f t="shared" si="2"/>
        <v>2</v>
      </c>
      <c r="I220" s="19">
        <f t="shared" si="1"/>
        <v>1.9656019656019656E-2</v>
      </c>
    </row>
    <row r="221" spans="2:9" ht="15.75" customHeight="1">
      <c r="B221" s="57" t="s">
        <v>334</v>
      </c>
      <c r="C221" s="58"/>
      <c r="D221" s="59" t="s">
        <v>20</v>
      </c>
      <c r="E221" s="58"/>
      <c r="F221" s="17" t="s">
        <v>5</v>
      </c>
      <c r="G221" s="17">
        <v>123</v>
      </c>
      <c r="H221" s="20">
        <f t="shared" si="2"/>
        <v>2</v>
      </c>
      <c r="I221" s="19">
        <f t="shared" si="1"/>
        <v>1.9656019656019656E-2</v>
      </c>
    </row>
    <row r="222" spans="2:9" ht="15.75" customHeight="1">
      <c r="B222" s="57" t="s">
        <v>335</v>
      </c>
      <c r="C222" s="58"/>
      <c r="D222" s="59" t="s">
        <v>336</v>
      </c>
      <c r="E222" s="58"/>
      <c r="F222" s="17" t="s">
        <v>5</v>
      </c>
      <c r="G222" s="17">
        <v>123</v>
      </c>
      <c r="H222" s="20">
        <f t="shared" si="2"/>
        <v>2</v>
      </c>
      <c r="I222" s="19">
        <f t="shared" si="1"/>
        <v>1.9656019656019656E-2</v>
      </c>
    </row>
    <row r="223" spans="2:9" ht="15.75" customHeight="1">
      <c r="B223" s="57" t="s">
        <v>337</v>
      </c>
      <c r="C223" s="58"/>
      <c r="D223" s="59" t="s">
        <v>20</v>
      </c>
      <c r="E223" s="58"/>
      <c r="F223" s="17" t="s">
        <v>5</v>
      </c>
      <c r="G223" s="17">
        <v>123</v>
      </c>
      <c r="H223" s="20">
        <f t="shared" si="2"/>
        <v>2</v>
      </c>
      <c r="I223" s="19">
        <f t="shared" si="1"/>
        <v>1.9656019656019656E-2</v>
      </c>
    </row>
    <row r="224" spans="2:9" ht="15.75" customHeight="1">
      <c r="B224" s="63" t="s">
        <v>338</v>
      </c>
      <c r="C224" s="58"/>
      <c r="D224" s="61" t="s">
        <v>339</v>
      </c>
      <c r="E224" s="58"/>
      <c r="F224" s="17" t="s">
        <v>5</v>
      </c>
      <c r="G224" s="17">
        <v>123</v>
      </c>
      <c r="H224" s="20">
        <f t="shared" si="2"/>
        <v>2</v>
      </c>
      <c r="I224" s="19">
        <f t="shared" si="1"/>
        <v>1.9656019656019656E-2</v>
      </c>
    </row>
    <row r="225" spans="2:9" ht="15.75" customHeight="1">
      <c r="B225" s="57" t="s">
        <v>340</v>
      </c>
      <c r="C225" s="58"/>
      <c r="D225" s="59" t="s">
        <v>341</v>
      </c>
      <c r="E225" s="58"/>
      <c r="F225" s="17" t="s">
        <v>5</v>
      </c>
      <c r="G225" s="17">
        <v>123</v>
      </c>
      <c r="H225" s="20">
        <f t="shared" si="2"/>
        <v>2</v>
      </c>
      <c r="I225" s="19">
        <f t="shared" si="1"/>
        <v>1.9656019656019656E-2</v>
      </c>
    </row>
    <row r="226" spans="2:9" ht="15.75" customHeight="1">
      <c r="B226" s="57" t="s">
        <v>342</v>
      </c>
      <c r="C226" s="58"/>
      <c r="D226" s="59" t="s">
        <v>20</v>
      </c>
      <c r="E226" s="58"/>
      <c r="F226" s="17" t="s">
        <v>5</v>
      </c>
      <c r="G226" s="17">
        <v>123</v>
      </c>
      <c r="H226" s="20">
        <f t="shared" si="2"/>
        <v>2</v>
      </c>
      <c r="I226" s="19">
        <f t="shared" si="1"/>
        <v>1.9656019656019656E-2</v>
      </c>
    </row>
    <row r="227" spans="2:9" ht="15.75" customHeight="1">
      <c r="B227" s="57" t="s">
        <v>343</v>
      </c>
      <c r="C227" s="58"/>
      <c r="D227" s="59" t="s">
        <v>20</v>
      </c>
      <c r="E227" s="58"/>
      <c r="F227" s="17" t="s">
        <v>5</v>
      </c>
      <c r="G227" s="17">
        <v>123</v>
      </c>
      <c r="H227" s="20">
        <f t="shared" si="2"/>
        <v>2</v>
      </c>
      <c r="I227" s="19">
        <f t="shared" si="1"/>
        <v>1.9656019656019656E-2</v>
      </c>
    </row>
    <row r="228" spans="2:9" ht="15.75" customHeight="1">
      <c r="B228" s="57" t="s">
        <v>344</v>
      </c>
      <c r="C228" s="58"/>
      <c r="D228" s="59" t="s">
        <v>345</v>
      </c>
      <c r="E228" s="58"/>
      <c r="F228" s="17" t="s">
        <v>5</v>
      </c>
      <c r="G228" s="17">
        <v>123</v>
      </c>
      <c r="H228" s="20">
        <f t="shared" si="2"/>
        <v>2</v>
      </c>
      <c r="I228" s="19">
        <f t="shared" si="1"/>
        <v>1.9656019656019656E-2</v>
      </c>
    </row>
    <row r="229" spans="2:9" ht="15.75" customHeight="1">
      <c r="B229" s="57" t="s">
        <v>346</v>
      </c>
      <c r="C229" s="58"/>
      <c r="D229" s="59" t="s">
        <v>347</v>
      </c>
      <c r="E229" s="58"/>
      <c r="F229" s="17" t="s">
        <v>5</v>
      </c>
      <c r="G229" s="17">
        <v>123</v>
      </c>
      <c r="H229" s="20">
        <f t="shared" si="2"/>
        <v>2</v>
      </c>
      <c r="I229" s="19">
        <f t="shared" si="1"/>
        <v>1.9656019656019656E-2</v>
      </c>
    </row>
    <row r="230" spans="2:9" ht="15.75" customHeight="1">
      <c r="B230" s="57" t="s">
        <v>348</v>
      </c>
      <c r="C230" s="58"/>
      <c r="D230" s="59" t="s">
        <v>20</v>
      </c>
      <c r="E230" s="58"/>
      <c r="F230" s="17" t="s">
        <v>5</v>
      </c>
      <c r="G230" s="17">
        <v>123</v>
      </c>
      <c r="H230" s="20">
        <f t="shared" si="2"/>
        <v>2</v>
      </c>
      <c r="I230" s="19">
        <f t="shared" si="1"/>
        <v>1.9656019656019656E-2</v>
      </c>
    </row>
    <row r="231" spans="2:9" ht="15.75" customHeight="1">
      <c r="B231" s="57" t="s">
        <v>349</v>
      </c>
      <c r="C231" s="58"/>
      <c r="D231" s="59" t="s">
        <v>20</v>
      </c>
      <c r="E231" s="58"/>
      <c r="F231" s="17" t="s">
        <v>5</v>
      </c>
      <c r="G231" s="17">
        <v>123</v>
      </c>
      <c r="H231" s="20">
        <f t="shared" si="2"/>
        <v>2</v>
      </c>
      <c r="I231" s="19">
        <f t="shared" si="1"/>
        <v>1.9656019656019656E-2</v>
      </c>
    </row>
    <row r="232" spans="2:9" ht="15.75" customHeight="1">
      <c r="B232" s="62" t="s">
        <v>350</v>
      </c>
      <c r="C232" s="58"/>
      <c r="D232" s="61" t="s">
        <v>351</v>
      </c>
      <c r="E232" s="58"/>
      <c r="F232" s="17" t="s">
        <v>5</v>
      </c>
      <c r="G232" s="17">
        <v>123</v>
      </c>
      <c r="H232" s="20">
        <f t="shared" si="2"/>
        <v>2</v>
      </c>
      <c r="I232" s="19">
        <f t="shared" si="1"/>
        <v>1.9656019656019656E-2</v>
      </c>
    </row>
    <row r="233" spans="2:9" ht="15.75" customHeight="1">
      <c r="B233" s="57" t="s">
        <v>352</v>
      </c>
      <c r="C233" s="58"/>
      <c r="D233" s="59" t="s">
        <v>353</v>
      </c>
      <c r="E233" s="58"/>
      <c r="F233" s="20" t="s">
        <v>3</v>
      </c>
      <c r="G233" s="20">
        <v>1</v>
      </c>
      <c r="H233" s="20">
        <f t="shared" si="2"/>
        <v>1230</v>
      </c>
      <c r="I233" s="19">
        <f t="shared" si="1"/>
        <v>12.088452088452089</v>
      </c>
    </row>
    <row r="234" spans="2:9" ht="15.75" customHeight="1">
      <c r="B234" s="57" t="s">
        <v>354</v>
      </c>
      <c r="C234" s="58"/>
      <c r="D234" s="59" t="s">
        <v>355</v>
      </c>
      <c r="E234" s="58"/>
      <c r="F234" s="17" t="s">
        <v>5</v>
      </c>
      <c r="G234" s="17">
        <v>123</v>
      </c>
      <c r="H234" s="20">
        <f t="shared" si="2"/>
        <v>2</v>
      </c>
      <c r="I234" s="19">
        <f t="shared" si="1"/>
        <v>1.9656019656019656E-2</v>
      </c>
    </row>
    <row r="235" spans="2:9" ht="15.75" customHeight="1">
      <c r="B235" s="57" t="s">
        <v>356</v>
      </c>
      <c r="C235" s="58"/>
      <c r="D235" s="59" t="s">
        <v>20</v>
      </c>
      <c r="E235" s="58"/>
      <c r="F235" s="17" t="s">
        <v>5</v>
      </c>
      <c r="G235" s="17">
        <v>123</v>
      </c>
      <c r="H235" s="20">
        <f t="shared" si="2"/>
        <v>2</v>
      </c>
      <c r="I235" s="19">
        <f t="shared" si="1"/>
        <v>1.9656019656019656E-2</v>
      </c>
    </row>
    <row r="236" spans="2:9" ht="15.75" customHeight="1">
      <c r="B236" s="57" t="s">
        <v>357</v>
      </c>
      <c r="C236" s="58"/>
      <c r="D236" s="59" t="s">
        <v>358</v>
      </c>
      <c r="E236" s="58"/>
      <c r="F236" s="17" t="s">
        <v>5</v>
      </c>
      <c r="G236" s="17">
        <v>123</v>
      </c>
      <c r="H236" s="20">
        <f t="shared" si="2"/>
        <v>2</v>
      </c>
      <c r="I236" s="19">
        <f t="shared" si="1"/>
        <v>1.9656019656019656E-2</v>
      </c>
    </row>
    <row r="237" spans="2:9" ht="15.75" customHeight="1">
      <c r="B237" s="57" t="s">
        <v>359</v>
      </c>
      <c r="C237" s="58"/>
      <c r="D237" s="59" t="s">
        <v>360</v>
      </c>
      <c r="E237" s="58"/>
      <c r="F237" s="17" t="s">
        <v>5</v>
      </c>
      <c r="G237" s="17">
        <v>123</v>
      </c>
      <c r="H237" s="20">
        <f t="shared" si="2"/>
        <v>2</v>
      </c>
      <c r="I237" s="19">
        <f t="shared" si="1"/>
        <v>1.9656019656019656E-2</v>
      </c>
    </row>
    <row r="238" spans="2:9" ht="15.75" customHeight="1">
      <c r="B238" s="57" t="s">
        <v>361</v>
      </c>
      <c r="C238" s="58"/>
      <c r="D238" s="59" t="s">
        <v>362</v>
      </c>
      <c r="E238" s="58"/>
      <c r="F238" s="17" t="s">
        <v>5</v>
      </c>
      <c r="G238" s="17">
        <v>123</v>
      </c>
      <c r="H238" s="20">
        <f t="shared" si="2"/>
        <v>2</v>
      </c>
      <c r="I238" s="19">
        <f t="shared" si="1"/>
        <v>1.9656019656019656E-2</v>
      </c>
    </row>
    <row r="239" spans="2:9" ht="15.75" customHeight="1">
      <c r="B239" s="57" t="s">
        <v>363</v>
      </c>
      <c r="C239" s="58"/>
      <c r="D239" s="59" t="s">
        <v>20</v>
      </c>
      <c r="E239" s="58"/>
      <c r="F239" s="17" t="s">
        <v>5</v>
      </c>
      <c r="G239" s="17">
        <v>123</v>
      </c>
      <c r="H239" s="20">
        <f t="shared" si="2"/>
        <v>2</v>
      </c>
      <c r="I239" s="19">
        <f t="shared" si="1"/>
        <v>1.9656019656019656E-2</v>
      </c>
    </row>
    <row r="240" spans="2:9" ht="15.75" customHeight="1">
      <c r="B240" s="57" t="s">
        <v>364</v>
      </c>
      <c r="C240" s="58"/>
      <c r="D240" s="59" t="s">
        <v>20</v>
      </c>
      <c r="E240" s="58"/>
      <c r="F240" s="17" t="s">
        <v>5</v>
      </c>
      <c r="G240" s="17">
        <v>123</v>
      </c>
      <c r="H240" s="20">
        <f t="shared" si="2"/>
        <v>2</v>
      </c>
      <c r="I240" s="19">
        <f t="shared" si="1"/>
        <v>1.9656019656019656E-2</v>
      </c>
    </row>
    <row r="241" spans="2:9" ht="15.75" customHeight="1">
      <c r="B241" s="57" t="s">
        <v>365</v>
      </c>
      <c r="C241" s="58"/>
      <c r="D241" s="59" t="s">
        <v>20</v>
      </c>
      <c r="E241" s="58"/>
      <c r="F241" s="17" t="s">
        <v>5</v>
      </c>
      <c r="G241" s="17">
        <v>123</v>
      </c>
      <c r="H241" s="20">
        <f t="shared" si="2"/>
        <v>2</v>
      </c>
      <c r="I241" s="19">
        <f t="shared" si="1"/>
        <v>1.9656019656019656E-2</v>
      </c>
    </row>
    <row r="242" spans="2:9" ht="15.75" customHeight="1">
      <c r="B242" s="57" t="s">
        <v>366</v>
      </c>
      <c r="C242" s="58"/>
      <c r="D242" s="59" t="s">
        <v>367</v>
      </c>
      <c r="E242" s="58"/>
      <c r="F242" s="17" t="s">
        <v>5</v>
      </c>
      <c r="G242" s="17">
        <v>123</v>
      </c>
      <c r="H242" s="20">
        <f t="shared" si="2"/>
        <v>2</v>
      </c>
      <c r="I242" s="19">
        <f t="shared" si="1"/>
        <v>1.9656019656019656E-2</v>
      </c>
    </row>
    <row r="243" spans="2:9" ht="15.75" customHeight="1">
      <c r="B243" s="57" t="s">
        <v>368</v>
      </c>
      <c r="C243" s="58"/>
      <c r="D243" s="59" t="s">
        <v>20</v>
      </c>
      <c r="E243" s="58"/>
      <c r="F243" s="17" t="s">
        <v>5</v>
      </c>
      <c r="G243" s="17">
        <v>123</v>
      </c>
      <c r="H243" s="20">
        <f t="shared" si="2"/>
        <v>2</v>
      </c>
      <c r="I243" s="19">
        <f t="shared" si="1"/>
        <v>1.9656019656019656E-2</v>
      </c>
    </row>
    <row r="244" spans="2:9" ht="15.75" customHeight="1">
      <c r="B244" s="57" t="s">
        <v>369</v>
      </c>
      <c r="C244" s="58"/>
      <c r="D244" s="59" t="s">
        <v>370</v>
      </c>
      <c r="E244" s="58"/>
      <c r="F244" s="17" t="s">
        <v>5</v>
      </c>
      <c r="G244" s="17">
        <v>123</v>
      </c>
      <c r="H244" s="20">
        <f t="shared" si="2"/>
        <v>2</v>
      </c>
      <c r="I244" s="19">
        <f t="shared" si="1"/>
        <v>1.9656019656019656E-2</v>
      </c>
    </row>
    <row r="245" spans="2:9" ht="15.75" customHeight="1">
      <c r="B245" s="57" t="s">
        <v>371</v>
      </c>
      <c r="C245" s="58"/>
      <c r="D245" s="59" t="s">
        <v>20</v>
      </c>
      <c r="E245" s="58"/>
      <c r="F245" s="17" t="s">
        <v>5</v>
      </c>
      <c r="G245" s="17">
        <v>123</v>
      </c>
      <c r="H245" s="20">
        <f t="shared" si="2"/>
        <v>2</v>
      </c>
      <c r="I245" s="19">
        <f t="shared" si="1"/>
        <v>1.9656019656019656E-2</v>
      </c>
    </row>
    <row r="246" spans="2:9" ht="15.75" customHeight="1">
      <c r="B246" s="57" t="s">
        <v>372</v>
      </c>
      <c r="C246" s="58"/>
      <c r="D246" s="59" t="s">
        <v>20</v>
      </c>
      <c r="E246" s="58"/>
      <c r="F246" s="17" t="s">
        <v>5</v>
      </c>
      <c r="G246" s="17">
        <v>123</v>
      </c>
      <c r="H246" s="20">
        <f t="shared" si="2"/>
        <v>2</v>
      </c>
      <c r="I246" s="19">
        <f t="shared" si="1"/>
        <v>1.9656019656019656E-2</v>
      </c>
    </row>
    <row r="247" spans="2:9" ht="15.75" customHeight="1">
      <c r="B247" s="57" t="s">
        <v>373</v>
      </c>
      <c r="C247" s="58"/>
      <c r="D247" s="59" t="s">
        <v>20</v>
      </c>
      <c r="E247" s="58"/>
      <c r="F247" s="17" t="s">
        <v>5</v>
      </c>
      <c r="G247" s="17">
        <v>123</v>
      </c>
      <c r="H247" s="20">
        <f t="shared" si="2"/>
        <v>2</v>
      </c>
      <c r="I247" s="19">
        <f t="shared" si="1"/>
        <v>1.9656019656019656E-2</v>
      </c>
    </row>
    <row r="248" spans="2:9" ht="15.75" customHeight="1">
      <c r="B248" s="57" t="s">
        <v>374</v>
      </c>
      <c r="C248" s="58"/>
      <c r="D248" s="59" t="s">
        <v>169</v>
      </c>
      <c r="E248" s="58"/>
      <c r="F248" s="17" t="s">
        <v>5</v>
      </c>
      <c r="G248" s="17">
        <v>123</v>
      </c>
      <c r="H248" s="20">
        <f t="shared" si="2"/>
        <v>2</v>
      </c>
      <c r="I248" s="19">
        <f t="shared" si="1"/>
        <v>1.9656019656019656E-2</v>
      </c>
    </row>
    <row r="249" spans="2:9" ht="15.75" customHeight="1">
      <c r="B249" s="57" t="s">
        <v>375</v>
      </c>
      <c r="C249" s="58"/>
      <c r="D249" s="59" t="s">
        <v>376</v>
      </c>
      <c r="E249" s="58"/>
      <c r="F249" s="17" t="s">
        <v>5</v>
      </c>
      <c r="G249" s="17">
        <v>123</v>
      </c>
      <c r="H249" s="20">
        <f t="shared" si="2"/>
        <v>2</v>
      </c>
      <c r="I249" s="19">
        <f t="shared" si="1"/>
        <v>1.9656019656019656E-2</v>
      </c>
    </row>
    <row r="250" spans="2:9" ht="15.75" customHeight="1">
      <c r="B250" s="57" t="s">
        <v>377</v>
      </c>
      <c r="C250" s="58"/>
      <c r="D250" s="59" t="s">
        <v>20</v>
      </c>
      <c r="E250" s="58"/>
      <c r="F250" s="17" t="s">
        <v>5</v>
      </c>
      <c r="G250" s="17">
        <v>123</v>
      </c>
      <c r="H250" s="20">
        <f t="shared" si="2"/>
        <v>2</v>
      </c>
      <c r="I250" s="19">
        <f t="shared" si="1"/>
        <v>1.9656019656019656E-2</v>
      </c>
    </row>
    <row r="251" spans="2:9" ht="15.75" customHeight="1">
      <c r="B251" s="57" t="s">
        <v>378</v>
      </c>
      <c r="C251" s="58"/>
      <c r="D251" s="59" t="s">
        <v>379</v>
      </c>
      <c r="E251" s="58"/>
      <c r="F251" s="17" t="s">
        <v>5</v>
      </c>
      <c r="G251" s="17">
        <v>123</v>
      </c>
      <c r="H251" s="20">
        <f t="shared" si="2"/>
        <v>2</v>
      </c>
      <c r="I251" s="19">
        <f t="shared" si="1"/>
        <v>1.9656019656019656E-2</v>
      </c>
    </row>
    <row r="252" spans="2:9" ht="15.75" customHeight="1">
      <c r="B252" s="57" t="s">
        <v>380</v>
      </c>
      <c r="C252" s="58"/>
      <c r="D252" s="59" t="s">
        <v>20</v>
      </c>
      <c r="E252" s="58"/>
      <c r="F252" s="17" t="s">
        <v>5</v>
      </c>
      <c r="G252" s="17">
        <v>123</v>
      </c>
      <c r="H252" s="20">
        <f t="shared" si="2"/>
        <v>2</v>
      </c>
      <c r="I252" s="19">
        <f t="shared" si="1"/>
        <v>1.9656019656019656E-2</v>
      </c>
    </row>
    <row r="253" spans="2:9" ht="15.75" customHeight="1">
      <c r="B253" s="57" t="s">
        <v>381</v>
      </c>
      <c r="C253" s="58"/>
      <c r="D253" s="59" t="s">
        <v>382</v>
      </c>
      <c r="E253" s="58"/>
      <c r="F253" s="17" t="s">
        <v>5</v>
      </c>
      <c r="G253" s="17">
        <v>123</v>
      </c>
      <c r="H253" s="20">
        <f t="shared" si="2"/>
        <v>2</v>
      </c>
      <c r="I253" s="19">
        <f t="shared" si="1"/>
        <v>1.9656019656019656E-2</v>
      </c>
    </row>
    <row r="254" spans="2:9" ht="15.75" customHeight="1">
      <c r="B254" s="57" t="s">
        <v>383</v>
      </c>
      <c r="C254" s="58"/>
      <c r="D254" s="59" t="s">
        <v>384</v>
      </c>
      <c r="E254" s="58"/>
      <c r="F254" s="17" t="s">
        <v>5</v>
      </c>
      <c r="G254" s="17">
        <v>123</v>
      </c>
      <c r="H254" s="20">
        <f t="shared" si="2"/>
        <v>2</v>
      </c>
      <c r="I254" s="19">
        <f t="shared" si="1"/>
        <v>1.9656019656019656E-2</v>
      </c>
    </row>
    <row r="255" spans="2:9" ht="15.75" customHeight="1">
      <c r="B255" s="57" t="s">
        <v>385</v>
      </c>
      <c r="C255" s="58"/>
      <c r="D255" s="59" t="s">
        <v>386</v>
      </c>
      <c r="E255" s="58"/>
      <c r="F255" s="17" t="s">
        <v>5</v>
      </c>
      <c r="G255" s="17">
        <v>123</v>
      </c>
      <c r="H255" s="20">
        <f t="shared" si="2"/>
        <v>2</v>
      </c>
      <c r="I255" s="19">
        <f t="shared" si="1"/>
        <v>1.9656019656019656E-2</v>
      </c>
    </row>
    <row r="256" spans="2:9" ht="15.75" customHeight="1">
      <c r="B256" s="57" t="s">
        <v>387</v>
      </c>
      <c r="C256" s="58"/>
      <c r="D256" s="59" t="s">
        <v>20</v>
      </c>
      <c r="E256" s="58"/>
      <c r="F256" s="17" t="s">
        <v>5</v>
      </c>
      <c r="G256" s="17">
        <v>123</v>
      </c>
      <c r="H256" s="20">
        <f t="shared" si="2"/>
        <v>2</v>
      </c>
      <c r="I256" s="19">
        <f t="shared" si="1"/>
        <v>1.9656019656019656E-2</v>
      </c>
    </row>
    <row r="257" spans="2:9" ht="15.75" customHeight="1">
      <c r="B257" s="57" t="s">
        <v>388</v>
      </c>
      <c r="C257" s="58"/>
      <c r="D257" s="59" t="s">
        <v>20</v>
      </c>
      <c r="E257" s="58"/>
      <c r="F257" s="17" t="s">
        <v>5</v>
      </c>
      <c r="G257" s="17">
        <v>123</v>
      </c>
      <c r="H257" s="20">
        <f t="shared" si="2"/>
        <v>2</v>
      </c>
      <c r="I257" s="19">
        <f t="shared" si="1"/>
        <v>1.9656019656019656E-2</v>
      </c>
    </row>
    <row r="258" spans="2:9" ht="15.75" customHeight="1">
      <c r="B258" s="57" t="s">
        <v>389</v>
      </c>
      <c r="C258" s="58"/>
      <c r="D258" s="59" t="s">
        <v>20</v>
      </c>
      <c r="E258" s="58"/>
      <c r="F258" s="17" t="s">
        <v>5</v>
      </c>
      <c r="G258" s="17">
        <v>123</v>
      </c>
      <c r="H258" s="20">
        <f t="shared" si="2"/>
        <v>2</v>
      </c>
      <c r="I258" s="19">
        <f t="shared" si="1"/>
        <v>1.9656019656019656E-2</v>
      </c>
    </row>
    <row r="259" spans="2:9" ht="15.75" customHeight="1">
      <c r="B259" s="57" t="s">
        <v>390</v>
      </c>
      <c r="C259" s="58"/>
      <c r="D259" s="59" t="s">
        <v>391</v>
      </c>
      <c r="E259" s="58"/>
      <c r="F259" s="17" t="s">
        <v>5</v>
      </c>
      <c r="G259" s="17">
        <v>123</v>
      </c>
      <c r="H259" s="20">
        <f t="shared" si="2"/>
        <v>2</v>
      </c>
      <c r="I259" s="19">
        <f t="shared" si="1"/>
        <v>1.9656019656019656E-2</v>
      </c>
    </row>
    <row r="260" spans="2:9" ht="15.75" customHeight="1">
      <c r="B260" s="57" t="s">
        <v>392</v>
      </c>
      <c r="C260" s="58"/>
      <c r="D260" s="59" t="s">
        <v>20</v>
      </c>
      <c r="E260" s="58"/>
      <c r="F260" s="17" t="s">
        <v>5</v>
      </c>
      <c r="G260" s="17">
        <v>123</v>
      </c>
      <c r="H260" s="20">
        <f t="shared" si="2"/>
        <v>2</v>
      </c>
      <c r="I260" s="19">
        <f t="shared" si="1"/>
        <v>1.9656019656019656E-2</v>
      </c>
    </row>
    <row r="261" spans="2:9" ht="15.75" customHeight="1">
      <c r="B261" s="57" t="s">
        <v>393</v>
      </c>
      <c r="C261" s="58"/>
      <c r="D261" s="59" t="s">
        <v>20</v>
      </c>
      <c r="E261" s="58"/>
      <c r="F261" s="17" t="s">
        <v>5</v>
      </c>
      <c r="G261" s="17">
        <v>123</v>
      </c>
      <c r="H261" s="20">
        <f t="shared" si="2"/>
        <v>2</v>
      </c>
      <c r="I261" s="19">
        <f t="shared" si="1"/>
        <v>1.9656019656019656E-2</v>
      </c>
    </row>
    <row r="262" spans="2:9" ht="15.75" customHeight="1">
      <c r="B262" s="57" t="s">
        <v>394</v>
      </c>
      <c r="C262" s="58"/>
      <c r="D262" s="59" t="s">
        <v>20</v>
      </c>
      <c r="E262" s="58"/>
      <c r="F262" s="17" t="s">
        <v>5</v>
      </c>
      <c r="G262" s="17">
        <v>123</v>
      </c>
      <c r="H262" s="20">
        <f t="shared" si="2"/>
        <v>2</v>
      </c>
      <c r="I262" s="19">
        <f t="shared" si="1"/>
        <v>1.9656019656019656E-2</v>
      </c>
    </row>
    <row r="263" spans="2:9" ht="15.75" customHeight="1">
      <c r="B263" s="57" t="s">
        <v>395</v>
      </c>
      <c r="C263" s="58"/>
      <c r="D263" s="59" t="s">
        <v>396</v>
      </c>
      <c r="E263" s="58"/>
      <c r="F263" s="17" t="s">
        <v>5</v>
      </c>
      <c r="G263" s="17">
        <v>123</v>
      </c>
      <c r="H263" s="20">
        <f t="shared" si="2"/>
        <v>2</v>
      </c>
      <c r="I263" s="19">
        <f t="shared" si="1"/>
        <v>1.9656019656019656E-2</v>
      </c>
    </row>
    <row r="264" spans="2:9" ht="15.75" customHeight="1">
      <c r="B264" s="57" t="s">
        <v>397</v>
      </c>
      <c r="C264" s="58"/>
      <c r="D264" s="59" t="s">
        <v>20</v>
      </c>
      <c r="E264" s="58"/>
      <c r="F264" s="17" t="s">
        <v>5</v>
      </c>
      <c r="G264" s="17">
        <v>123</v>
      </c>
      <c r="H264" s="20">
        <f t="shared" si="2"/>
        <v>2</v>
      </c>
      <c r="I264" s="19">
        <f t="shared" si="1"/>
        <v>1.9656019656019656E-2</v>
      </c>
    </row>
    <row r="265" spans="2:9" ht="15.75" customHeight="1">
      <c r="B265" s="57" t="s">
        <v>398</v>
      </c>
      <c r="C265" s="58"/>
      <c r="D265" s="59" t="s">
        <v>20</v>
      </c>
      <c r="E265" s="58"/>
      <c r="F265" s="17" t="s">
        <v>5</v>
      </c>
      <c r="G265" s="17">
        <v>123</v>
      </c>
      <c r="H265" s="20">
        <f t="shared" si="2"/>
        <v>2</v>
      </c>
      <c r="I265" s="19">
        <f t="shared" si="1"/>
        <v>1.9656019656019656E-2</v>
      </c>
    </row>
    <row r="266" spans="2:9" ht="15.75" customHeight="1">
      <c r="B266" s="57" t="s">
        <v>399</v>
      </c>
      <c r="C266" s="58"/>
      <c r="D266" s="59" t="s">
        <v>400</v>
      </c>
      <c r="E266" s="58"/>
      <c r="F266" s="17" t="s">
        <v>5</v>
      </c>
      <c r="G266" s="17">
        <v>123</v>
      </c>
      <c r="H266" s="20">
        <f t="shared" si="2"/>
        <v>2</v>
      </c>
      <c r="I266" s="19">
        <f t="shared" si="1"/>
        <v>1.9656019656019656E-2</v>
      </c>
    </row>
    <row r="267" spans="2:9" ht="15.75" customHeight="1">
      <c r="B267" s="57" t="s">
        <v>401</v>
      </c>
      <c r="C267" s="58"/>
      <c r="D267" s="59" t="s">
        <v>402</v>
      </c>
      <c r="E267" s="58"/>
      <c r="F267" s="17" t="s">
        <v>5</v>
      </c>
      <c r="G267" s="17">
        <v>123</v>
      </c>
      <c r="H267" s="20">
        <f t="shared" si="2"/>
        <v>2</v>
      </c>
      <c r="I267" s="19">
        <f t="shared" si="1"/>
        <v>1.9656019656019656E-2</v>
      </c>
    </row>
    <row r="268" spans="2:9" ht="15.75" customHeight="1">
      <c r="B268" s="57" t="s">
        <v>403</v>
      </c>
      <c r="C268" s="58"/>
      <c r="D268" s="59" t="s">
        <v>20</v>
      </c>
      <c r="E268" s="58"/>
      <c r="F268" s="17" t="s">
        <v>5</v>
      </c>
      <c r="G268" s="17">
        <v>123</v>
      </c>
      <c r="H268" s="20">
        <f t="shared" si="2"/>
        <v>2</v>
      </c>
      <c r="I268" s="19">
        <f t="shared" si="1"/>
        <v>1.9656019656019656E-2</v>
      </c>
    </row>
    <row r="269" spans="2:9" ht="15.75" customHeight="1">
      <c r="B269" s="57" t="s">
        <v>404</v>
      </c>
      <c r="C269" s="58"/>
      <c r="D269" s="59" t="s">
        <v>20</v>
      </c>
      <c r="E269" s="58"/>
      <c r="F269" s="17" t="s">
        <v>5</v>
      </c>
      <c r="G269" s="17">
        <v>123</v>
      </c>
      <c r="H269" s="20">
        <f t="shared" si="2"/>
        <v>2</v>
      </c>
      <c r="I269" s="19">
        <f t="shared" si="1"/>
        <v>1.9656019656019656E-2</v>
      </c>
    </row>
    <row r="270" spans="2:9" ht="15.75" customHeight="1">
      <c r="B270" s="57" t="s">
        <v>405</v>
      </c>
      <c r="C270" s="58"/>
      <c r="D270" s="59" t="s">
        <v>20</v>
      </c>
      <c r="E270" s="58"/>
      <c r="F270" s="17" t="s">
        <v>5</v>
      </c>
      <c r="G270" s="17">
        <v>123</v>
      </c>
      <c r="H270" s="20">
        <f t="shared" si="2"/>
        <v>2</v>
      </c>
      <c r="I270" s="19">
        <f t="shared" si="1"/>
        <v>1.9656019656019656E-2</v>
      </c>
    </row>
    <row r="271" spans="2:9" ht="15.75" customHeight="1">
      <c r="B271" s="57" t="s">
        <v>406</v>
      </c>
      <c r="C271" s="58"/>
      <c r="D271" s="59" t="s">
        <v>20</v>
      </c>
      <c r="E271" s="58"/>
      <c r="F271" s="17" t="s">
        <v>5</v>
      </c>
      <c r="G271" s="17">
        <v>123</v>
      </c>
      <c r="H271" s="20">
        <f t="shared" si="2"/>
        <v>2</v>
      </c>
      <c r="I271" s="19">
        <f t="shared" si="1"/>
        <v>1.9656019656019656E-2</v>
      </c>
    </row>
    <row r="272" spans="2:9" ht="15.75" customHeight="1">
      <c r="B272" s="57" t="s">
        <v>407</v>
      </c>
      <c r="C272" s="58"/>
      <c r="D272" s="59" t="s">
        <v>20</v>
      </c>
      <c r="E272" s="58"/>
      <c r="F272" s="17" t="s">
        <v>5</v>
      </c>
      <c r="G272" s="17">
        <v>123</v>
      </c>
      <c r="H272" s="20">
        <f t="shared" si="2"/>
        <v>2</v>
      </c>
      <c r="I272" s="19">
        <f t="shared" si="1"/>
        <v>1.9656019656019656E-2</v>
      </c>
    </row>
    <row r="273" spans="2:9" ht="15.75" customHeight="1">
      <c r="B273" s="57" t="s">
        <v>408</v>
      </c>
      <c r="C273" s="58"/>
      <c r="D273" s="59" t="s">
        <v>20</v>
      </c>
      <c r="E273" s="58"/>
      <c r="F273" s="17" t="s">
        <v>5</v>
      </c>
      <c r="G273" s="17">
        <v>123</v>
      </c>
      <c r="H273" s="20">
        <f t="shared" si="2"/>
        <v>2</v>
      </c>
      <c r="I273" s="19">
        <f t="shared" si="1"/>
        <v>1.9656019656019656E-2</v>
      </c>
    </row>
    <row r="274" spans="2:9" ht="15.75" customHeight="1">
      <c r="B274" s="57" t="s">
        <v>409</v>
      </c>
      <c r="C274" s="58"/>
      <c r="D274" s="59" t="s">
        <v>410</v>
      </c>
      <c r="E274" s="58"/>
      <c r="F274" s="17" t="s">
        <v>5</v>
      </c>
      <c r="G274" s="17">
        <v>123</v>
      </c>
      <c r="H274" s="20">
        <f t="shared" si="2"/>
        <v>2</v>
      </c>
      <c r="I274" s="19">
        <f t="shared" si="1"/>
        <v>1.9656019656019656E-2</v>
      </c>
    </row>
    <row r="275" spans="2:9" ht="15.75" customHeight="1">
      <c r="B275" s="57" t="s">
        <v>411</v>
      </c>
      <c r="C275" s="58"/>
      <c r="D275" s="59" t="s">
        <v>412</v>
      </c>
      <c r="E275" s="58"/>
      <c r="F275" s="17" t="s">
        <v>5</v>
      </c>
      <c r="G275" s="17">
        <v>123</v>
      </c>
      <c r="H275" s="20">
        <f t="shared" si="2"/>
        <v>2</v>
      </c>
      <c r="I275" s="19">
        <f t="shared" si="1"/>
        <v>1.9656019656019656E-2</v>
      </c>
    </row>
    <row r="276" spans="2:9" ht="15.75" customHeight="1">
      <c r="B276" s="57" t="s">
        <v>413</v>
      </c>
      <c r="C276" s="58"/>
      <c r="D276" s="59" t="s">
        <v>20</v>
      </c>
      <c r="E276" s="58"/>
      <c r="F276" s="17" t="s">
        <v>5</v>
      </c>
      <c r="G276" s="17">
        <v>123</v>
      </c>
      <c r="H276" s="20">
        <f t="shared" si="2"/>
        <v>2</v>
      </c>
      <c r="I276" s="19">
        <f t="shared" si="1"/>
        <v>1.9656019656019656E-2</v>
      </c>
    </row>
    <row r="277" spans="2:9" ht="15.75" customHeight="1">
      <c r="B277" s="57" t="s">
        <v>414</v>
      </c>
      <c r="C277" s="58"/>
      <c r="D277" s="59" t="s">
        <v>415</v>
      </c>
      <c r="E277" s="58"/>
      <c r="F277" s="17" t="s">
        <v>5</v>
      </c>
      <c r="G277" s="17">
        <v>123</v>
      </c>
      <c r="H277" s="20">
        <f t="shared" si="2"/>
        <v>2</v>
      </c>
      <c r="I277" s="19">
        <f t="shared" si="1"/>
        <v>1.9656019656019656E-2</v>
      </c>
    </row>
    <row r="278" spans="2:9" ht="15.75" customHeight="1">
      <c r="B278" s="57" t="s">
        <v>416</v>
      </c>
      <c r="C278" s="58"/>
      <c r="D278" s="59" t="s">
        <v>417</v>
      </c>
      <c r="E278" s="58"/>
      <c r="F278" s="17" t="s">
        <v>5</v>
      </c>
      <c r="G278" s="17">
        <v>123</v>
      </c>
      <c r="H278" s="20">
        <f t="shared" si="2"/>
        <v>2</v>
      </c>
      <c r="I278" s="19">
        <f t="shared" si="1"/>
        <v>1.9656019656019656E-2</v>
      </c>
    </row>
    <row r="279" spans="2:9" ht="15.75" customHeight="1">
      <c r="B279" s="57" t="s">
        <v>418</v>
      </c>
      <c r="C279" s="58"/>
      <c r="D279" s="59" t="s">
        <v>20</v>
      </c>
      <c r="E279" s="58"/>
      <c r="F279" s="17" t="s">
        <v>5</v>
      </c>
      <c r="G279" s="17">
        <v>123</v>
      </c>
      <c r="H279" s="20">
        <f t="shared" si="2"/>
        <v>2</v>
      </c>
      <c r="I279" s="19">
        <f t="shared" si="1"/>
        <v>1.9656019656019656E-2</v>
      </c>
    </row>
    <row r="280" spans="2:9" ht="15.75" customHeight="1">
      <c r="B280" s="57" t="s">
        <v>419</v>
      </c>
      <c r="C280" s="58"/>
      <c r="D280" s="59" t="s">
        <v>20</v>
      </c>
      <c r="E280" s="58"/>
      <c r="F280" s="17" t="s">
        <v>5</v>
      </c>
      <c r="G280" s="17">
        <v>123</v>
      </c>
      <c r="H280" s="20">
        <f t="shared" si="2"/>
        <v>2</v>
      </c>
      <c r="I280" s="19">
        <f t="shared" si="1"/>
        <v>1.9656019656019656E-2</v>
      </c>
    </row>
    <row r="281" spans="2:9" ht="15.75" customHeight="1">
      <c r="B281" s="57" t="s">
        <v>420</v>
      </c>
      <c r="C281" s="58"/>
      <c r="D281" s="59" t="s">
        <v>421</v>
      </c>
      <c r="E281" s="58"/>
      <c r="F281" s="17" t="s">
        <v>5</v>
      </c>
      <c r="G281" s="17">
        <v>123</v>
      </c>
      <c r="H281" s="20">
        <f t="shared" si="2"/>
        <v>2</v>
      </c>
      <c r="I281" s="19">
        <f t="shared" si="1"/>
        <v>1.9656019656019656E-2</v>
      </c>
    </row>
    <row r="282" spans="2:9" ht="15.75" customHeight="1">
      <c r="B282" s="57" t="s">
        <v>422</v>
      </c>
      <c r="C282" s="58"/>
      <c r="D282" s="59" t="s">
        <v>423</v>
      </c>
      <c r="E282" s="58"/>
      <c r="F282" s="17" t="s">
        <v>5</v>
      </c>
      <c r="G282" s="17">
        <v>123</v>
      </c>
      <c r="H282" s="20">
        <f t="shared" si="2"/>
        <v>2</v>
      </c>
      <c r="I282" s="19">
        <f t="shared" si="1"/>
        <v>1.9656019656019656E-2</v>
      </c>
    </row>
    <row r="283" spans="2:9" ht="15.75" customHeight="1">
      <c r="B283" s="57" t="s">
        <v>424</v>
      </c>
      <c r="C283" s="58"/>
      <c r="D283" s="59" t="s">
        <v>425</v>
      </c>
      <c r="E283" s="58"/>
      <c r="F283" s="17" t="s">
        <v>5</v>
      </c>
      <c r="G283" s="17">
        <v>123</v>
      </c>
      <c r="H283" s="20">
        <f t="shared" si="2"/>
        <v>2</v>
      </c>
      <c r="I283" s="19">
        <f t="shared" si="1"/>
        <v>1.9656019656019656E-2</v>
      </c>
    </row>
    <row r="284" spans="2:9" ht="15.75" customHeight="1">
      <c r="B284" s="57" t="s">
        <v>426</v>
      </c>
      <c r="C284" s="58"/>
      <c r="D284" s="59" t="s">
        <v>427</v>
      </c>
      <c r="E284" s="58"/>
      <c r="F284" s="17" t="s">
        <v>5</v>
      </c>
      <c r="G284" s="17">
        <v>123</v>
      </c>
      <c r="H284" s="20">
        <f t="shared" si="2"/>
        <v>2</v>
      </c>
      <c r="I284" s="19">
        <f t="shared" si="1"/>
        <v>1.9656019656019656E-2</v>
      </c>
    </row>
    <row r="285" spans="2:9" ht="15.75" customHeight="1">
      <c r="B285" s="57" t="s">
        <v>428</v>
      </c>
      <c r="C285" s="58"/>
      <c r="D285" s="59" t="s">
        <v>429</v>
      </c>
      <c r="E285" s="58"/>
      <c r="F285" s="17" t="s">
        <v>5</v>
      </c>
      <c r="G285" s="17">
        <v>123</v>
      </c>
      <c r="H285" s="20">
        <f t="shared" si="2"/>
        <v>2</v>
      </c>
      <c r="I285" s="19">
        <f t="shared" si="1"/>
        <v>1.9656019656019656E-2</v>
      </c>
    </row>
    <row r="286" spans="2:9" ht="15.75" customHeight="1">
      <c r="B286" s="57" t="s">
        <v>430</v>
      </c>
      <c r="C286" s="58"/>
      <c r="D286" s="59" t="s">
        <v>20</v>
      </c>
      <c r="E286" s="58"/>
      <c r="F286" s="17" t="s">
        <v>5</v>
      </c>
      <c r="G286" s="17">
        <v>123</v>
      </c>
      <c r="H286" s="20">
        <f t="shared" si="2"/>
        <v>2</v>
      </c>
      <c r="I286" s="19">
        <f t="shared" si="1"/>
        <v>1.9656019656019656E-2</v>
      </c>
    </row>
    <row r="287" spans="2:9" ht="15.75" customHeight="1">
      <c r="B287" s="60" t="s">
        <v>431</v>
      </c>
      <c r="C287" s="58"/>
      <c r="D287" s="61" t="s">
        <v>432</v>
      </c>
      <c r="E287" s="58"/>
      <c r="F287" s="17" t="s">
        <v>5</v>
      </c>
      <c r="G287" s="17">
        <v>123</v>
      </c>
      <c r="H287" s="20">
        <f t="shared" si="2"/>
        <v>2</v>
      </c>
      <c r="I287" s="19">
        <f t="shared" si="1"/>
        <v>1.9656019656019656E-2</v>
      </c>
    </row>
    <row r="288" spans="2:9" ht="15.75" customHeight="1">
      <c r="B288" s="57" t="s">
        <v>433</v>
      </c>
      <c r="C288" s="58"/>
      <c r="D288" s="59" t="s">
        <v>20</v>
      </c>
      <c r="E288" s="58"/>
      <c r="F288" s="17" t="s">
        <v>5</v>
      </c>
      <c r="G288" s="17">
        <v>123</v>
      </c>
      <c r="H288" s="20">
        <f t="shared" si="2"/>
        <v>2</v>
      </c>
      <c r="I288" s="19">
        <f t="shared" si="1"/>
        <v>1.9656019656019656E-2</v>
      </c>
    </row>
    <row r="289" spans="2:9" ht="15.75" customHeight="1">
      <c r="B289" s="57" t="s">
        <v>434</v>
      </c>
      <c r="C289" s="58"/>
      <c r="D289" s="59" t="s">
        <v>20</v>
      </c>
      <c r="E289" s="58"/>
      <c r="F289" s="17" t="s">
        <v>5</v>
      </c>
      <c r="G289" s="17">
        <v>123</v>
      </c>
      <c r="H289" s="20">
        <f t="shared" si="2"/>
        <v>2</v>
      </c>
      <c r="I289" s="19">
        <f t="shared" si="1"/>
        <v>1.9656019656019656E-2</v>
      </c>
    </row>
    <row r="290" spans="2:9" ht="15.75" customHeight="1">
      <c r="B290" s="57" t="s">
        <v>435</v>
      </c>
      <c r="C290" s="58"/>
      <c r="D290" s="59" t="s">
        <v>20</v>
      </c>
      <c r="E290" s="58"/>
      <c r="F290" s="17" t="s">
        <v>5</v>
      </c>
      <c r="G290" s="17">
        <v>123</v>
      </c>
      <c r="H290" s="20">
        <f t="shared" si="2"/>
        <v>2</v>
      </c>
      <c r="I290" s="19">
        <f t="shared" si="1"/>
        <v>1.9656019656019656E-2</v>
      </c>
    </row>
    <row r="291" spans="2:9" ht="15.75" customHeight="1">
      <c r="B291" s="57" t="s">
        <v>436</v>
      </c>
      <c r="C291" s="58"/>
      <c r="D291" s="59" t="s">
        <v>20</v>
      </c>
      <c r="E291" s="58"/>
      <c r="F291" s="17" t="s">
        <v>5</v>
      </c>
      <c r="G291" s="17">
        <v>123</v>
      </c>
      <c r="H291" s="20">
        <f t="shared" si="2"/>
        <v>2</v>
      </c>
      <c r="I291" s="19">
        <f t="shared" si="1"/>
        <v>1.9656019656019656E-2</v>
      </c>
    </row>
    <row r="292" spans="2:9" ht="15.75" customHeight="1">
      <c r="B292" s="57" t="s">
        <v>437</v>
      </c>
      <c r="C292" s="58"/>
      <c r="D292" s="59" t="s">
        <v>20</v>
      </c>
      <c r="E292" s="58"/>
      <c r="F292" s="17" t="s">
        <v>5</v>
      </c>
      <c r="G292" s="17">
        <v>123</v>
      </c>
      <c r="H292" s="20">
        <f t="shared" si="2"/>
        <v>2</v>
      </c>
      <c r="I292" s="19">
        <f t="shared" si="1"/>
        <v>1.9656019656019656E-2</v>
      </c>
    </row>
    <row r="293" spans="2:9" ht="15.75" customHeight="1">
      <c r="B293" s="57" t="s">
        <v>438</v>
      </c>
      <c r="C293" s="58"/>
      <c r="D293" s="59" t="s">
        <v>439</v>
      </c>
      <c r="E293" s="58"/>
      <c r="F293" s="20" t="s">
        <v>4</v>
      </c>
      <c r="G293" s="20">
        <v>1</v>
      </c>
      <c r="H293" s="20">
        <f t="shared" si="2"/>
        <v>615</v>
      </c>
      <c r="I293" s="19">
        <f t="shared" si="1"/>
        <v>6.0442260442260443</v>
      </c>
    </row>
    <row r="294" spans="2:9" ht="15.75" customHeight="1">
      <c r="B294" s="57" t="s">
        <v>440</v>
      </c>
      <c r="C294" s="58"/>
      <c r="D294" s="59" t="s">
        <v>441</v>
      </c>
      <c r="E294" s="58"/>
      <c r="F294" s="17" t="s">
        <v>5</v>
      </c>
      <c r="G294" s="17">
        <v>123</v>
      </c>
      <c r="H294" s="20">
        <f t="shared" si="2"/>
        <v>2</v>
      </c>
      <c r="I294" s="19">
        <f t="shared" si="1"/>
        <v>1.9656019656019656E-2</v>
      </c>
    </row>
    <row r="295" spans="2:9" ht="15.75" customHeight="1">
      <c r="B295" s="57" t="s">
        <v>442</v>
      </c>
      <c r="C295" s="58"/>
      <c r="D295" s="59" t="s">
        <v>20</v>
      </c>
      <c r="E295" s="58"/>
      <c r="F295" s="17" t="s">
        <v>5</v>
      </c>
      <c r="G295" s="17">
        <v>123</v>
      </c>
      <c r="H295" s="20">
        <f t="shared" si="2"/>
        <v>2</v>
      </c>
      <c r="I295" s="19">
        <f t="shared" si="1"/>
        <v>1.9656019656019656E-2</v>
      </c>
    </row>
    <row r="296" spans="2:9" ht="15.75" customHeight="1">
      <c r="B296" s="57" t="s">
        <v>443</v>
      </c>
      <c r="C296" s="58"/>
      <c r="D296" s="59" t="s">
        <v>20</v>
      </c>
      <c r="E296" s="58"/>
      <c r="F296" s="17" t="s">
        <v>5</v>
      </c>
      <c r="G296" s="17">
        <v>123</v>
      </c>
      <c r="H296" s="20">
        <f t="shared" si="2"/>
        <v>2</v>
      </c>
      <c r="I296" s="19">
        <f t="shared" si="1"/>
        <v>1.9656019656019656E-2</v>
      </c>
    </row>
    <row r="297" spans="2:9" ht="15.75" customHeight="1">
      <c r="B297" s="57" t="s">
        <v>444</v>
      </c>
      <c r="C297" s="58"/>
      <c r="D297" s="59" t="s">
        <v>20</v>
      </c>
      <c r="E297" s="58"/>
      <c r="F297" s="17" t="s">
        <v>5</v>
      </c>
      <c r="G297" s="17">
        <v>123</v>
      </c>
      <c r="H297" s="20">
        <f t="shared" si="2"/>
        <v>2</v>
      </c>
      <c r="I297" s="19">
        <f t="shared" si="1"/>
        <v>1.9656019656019656E-2</v>
      </c>
    </row>
    <row r="298" spans="2:9" ht="15.75" customHeight="1">
      <c r="B298" s="57" t="s">
        <v>445</v>
      </c>
      <c r="C298" s="58"/>
      <c r="D298" s="59" t="s">
        <v>20</v>
      </c>
      <c r="E298" s="58"/>
      <c r="F298" s="17" t="s">
        <v>5</v>
      </c>
      <c r="G298" s="17">
        <v>123</v>
      </c>
      <c r="H298" s="20">
        <f t="shared" si="2"/>
        <v>2</v>
      </c>
      <c r="I298" s="19">
        <f t="shared" si="1"/>
        <v>1.9656019656019656E-2</v>
      </c>
    </row>
    <row r="299" spans="2:9" ht="15.75" customHeight="1">
      <c r="B299" s="57" t="s">
        <v>446</v>
      </c>
      <c r="C299" s="58"/>
      <c r="D299" s="59" t="s">
        <v>447</v>
      </c>
      <c r="E299" s="58"/>
      <c r="F299" s="17" t="s">
        <v>5</v>
      </c>
      <c r="G299" s="17">
        <v>123</v>
      </c>
      <c r="H299" s="20">
        <f t="shared" si="2"/>
        <v>2</v>
      </c>
      <c r="I299" s="19">
        <f t="shared" si="1"/>
        <v>1.9656019656019656E-2</v>
      </c>
    </row>
    <row r="300" spans="2:9" ht="15.75" customHeight="1">
      <c r="B300" s="57" t="s">
        <v>448</v>
      </c>
      <c r="C300" s="58"/>
      <c r="D300" s="59" t="s">
        <v>449</v>
      </c>
      <c r="E300" s="58"/>
      <c r="F300" s="17" t="s">
        <v>5</v>
      </c>
      <c r="G300" s="17">
        <v>123</v>
      </c>
      <c r="H300" s="20">
        <f t="shared" si="2"/>
        <v>2</v>
      </c>
      <c r="I300" s="19">
        <f t="shared" si="1"/>
        <v>1.9656019656019656E-2</v>
      </c>
    </row>
    <row r="301" spans="2:9" ht="15.75" customHeight="1">
      <c r="B301" s="57" t="s">
        <v>450</v>
      </c>
      <c r="C301" s="58"/>
      <c r="D301" s="59" t="s">
        <v>451</v>
      </c>
      <c r="E301" s="58"/>
      <c r="F301" s="17" t="s">
        <v>5</v>
      </c>
      <c r="G301" s="17">
        <v>123</v>
      </c>
      <c r="H301" s="20">
        <f t="shared" si="2"/>
        <v>2</v>
      </c>
      <c r="I301" s="19">
        <f t="shared" si="1"/>
        <v>1.9656019656019656E-2</v>
      </c>
    </row>
    <row r="302" spans="2:9" ht="15.75" customHeight="1">
      <c r="B302" s="57" t="s">
        <v>452</v>
      </c>
      <c r="C302" s="58"/>
      <c r="D302" s="59" t="s">
        <v>453</v>
      </c>
      <c r="E302" s="58"/>
      <c r="F302" s="17" t="s">
        <v>5</v>
      </c>
      <c r="G302" s="17">
        <v>123</v>
      </c>
      <c r="H302" s="20">
        <f t="shared" si="2"/>
        <v>2</v>
      </c>
      <c r="I302" s="19">
        <f t="shared" si="1"/>
        <v>1.9656019656019656E-2</v>
      </c>
    </row>
    <row r="303" spans="2:9" ht="15.75" customHeight="1">
      <c r="B303" s="57" t="s">
        <v>454</v>
      </c>
      <c r="C303" s="58"/>
      <c r="D303" s="59" t="s">
        <v>20</v>
      </c>
      <c r="E303" s="58"/>
      <c r="F303" s="17" t="s">
        <v>5</v>
      </c>
      <c r="G303" s="17">
        <v>123</v>
      </c>
      <c r="H303" s="20">
        <f t="shared" si="2"/>
        <v>2</v>
      </c>
      <c r="I303" s="19">
        <f t="shared" si="1"/>
        <v>1.9656019656019656E-2</v>
      </c>
    </row>
    <row r="304" spans="2:9" ht="15.75" customHeight="1">
      <c r="B304" s="57" t="s">
        <v>455</v>
      </c>
      <c r="C304" s="58"/>
      <c r="D304" s="59" t="s">
        <v>456</v>
      </c>
      <c r="E304" s="58"/>
      <c r="F304" s="17" t="s">
        <v>5</v>
      </c>
      <c r="G304" s="17">
        <v>123</v>
      </c>
      <c r="H304" s="20">
        <f t="shared" si="2"/>
        <v>2</v>
      </c>
      <c r="I304" s="19">
        <f t="shared" si="1"/>
        <v>1.9656019656019656E-2</v>
      </c>
    </row>
    <row r="305" spans="2:9" ht="15.75" customHeight="1">
      <c r="B305" s="57" t="s">
        <v>457</v>
      </c>
      <c r="C305" s="58"/>
      <c r="D305" s="59" t="s">
        <v>458</v>
      </c>
      <c r="E305" s="58"/>
      <c r="F305" s="17" t="s">
        <v>5</v>
      </c>
      <c r="G305" s="17">
        <v>123</v>
      </c>
      <c r="H305" s="20">
        <f t="shared" si="2"/>
        <v>2</v>
      </c>
      <c r="I305" s="19">
        <f t="shared" si="1"/>
        <v>1.9656019656019656E-2</v>
      </c>
    </row>
    <row r="306" spans="2:9" ht="15.75" customHeight="1">
      <c r="B306" s="57" t="s">
        <v>459</v>
      </c>
      <c r="C306" s="58"/>
      <c r="D306" s="59" t="s">
        <v>460</v>
      </c>
      <c r="E306" s="58"/>
      <c r="F306" s="17" t="s">
        <v>5</v>
      </c>
      <c r="G306" s="17">
        <v>123</v>
      </c>
      <c r="H306" s="20">
        <f t="shared" si="2"/>
        <v>2</v>
      </c>
      <c r="I306" s="19">
        <f t="shared" si="1"/>
        <v>1.9656019656019656E-2</v>
      </c>
    </row>
    <row r="307" spans="2:9" ht="15.75" customHeight="1">
      <c r="B307" s="57" t="s">
        <v>461</v>
      </c>
      <c r="C307" s="58"/>
      <c r="D307" s="59" t="s">
        <v>20</v>
      </c>
      <c r="E307" s="58"/>
      <c r="F307" s="17" t="s">
        <v>5</v>
      </c>
      <c r="G307" s="17">
        <v>123</v>
      </c>
      <c r="H307" s="20">
        <f t="shared" si="2"/>
        <v>2</v>
      </c>
      <c r="I307" s="19">
        <f t="shared" si="1"/>
        <v>1.9656019656019656E-2</v>
      </c>
    </row>
    <row r="308" spans="2:9" ht="15.75" customHeight="1">
      <c r="B308" s="57" t="s">
        <v>462</v>
      </c>
      <c r="C308" s="58"/>
      <c r="D308" s="59" t="s">
        <v>463</v>
      </c>
      <c r="E308" s="58"/>
      <c r="F308" s="17" t="s">
        <v>5</v>
      </c>
      <c r="G308" s="17">
        <v>123</v>
      </c>
      <c r="H308" s="20">
        <f t="shared" si="2"/>
        <v>2</v>
      </c>
      <c r="I308" s="19">
        <f t="shared" si="1"/>
        <v>1.9656019656019656E-2</v>
      </c>
    </row>
    <row r="309" spans="2:9" ht="15.75" customHeight="1">
      <c r="B309" s="57" t="s">
        <v>464</v>
      </c>
      <c r="C309" s="58"/>
      <c r="D309" s="59" t="s">
        <v>465</v>
      </c>
      <c r="E309" s="58"/>
      <c r="F309" s="17" t="s">
        <v>5</v>
      </c>
      <c r="G309" s="17">
        <v>123</v>
      </c>
      <c r="H309" s="20">
        <f t="shared" si="2"/>
        <v>2</v>
      </c>
      <c r="I309" s="19">
        <f t="shared" si="1"/>
        <v>1.9656019656019656E-2</v>
      </c>
    </row>
    <row r="310" spans="2:9" ht="15.75" customHeight="1">
      <c r="B310" s="57" t="s">
        <v>466</v>
      </c>
      <c r="C310" s="58"/>
      <c r="D310" s="59" t="s">
        <v>20</v>
      </c>
      <c r="E310" s="58"/>
      <c r="F310" s="17" t="s">
        <v>5</v>
      </c>
      <c r="G310" s="17">
        <v>123</v>
      </c>
      <c r="H310" s="20">
        <f t="shared" si="2"/>
        <v>2</v>
      </c>
      <c r="I310" s="19">
        <f t="shared" si="1"/>
        <v>1.9656019656019656E-2</v>
      </c>
    </row>
    <row r="311" spans="2:9" ht="15.75" customHeight="1">
      <c r="B311" s="57" t="s">
        <v>467</v>
      </c>
      <c r="C311" s="58"/>
      <c r="D311" s="59" t="s">
        <v>20</v>
      </c>
      <c r="E311" s="58"/>
      <c r="F311" s="17" t="s">
        <v>5</v>
      </c>
      <c r="G311" s="17">
        <v>123</v>
      </c>
      <c r="H311" s="20">
        <f t="shared" si="2"/>
        <v>2</v>
      </c>
      <c r="I311" s="19">
        <f t="shared" si="1"/>
        <v>1.9656019656019656E-2</v>
      </c>
    </row>
    <row r="312" spans="2:9" ht="15.75" customHeight="1">
      <c r="B312" s="57" t="s">
        <v>468</v>
      </c>
      <c r="C312" s="58"/>
      <c r="D312" s="59" t="s">
        <v>469</v>
      </c>
      <c r="E312" s="58"/>
      <c r="F312" s="17" t="s">
        <v>5</v>
      </c>
      <c r="G312" s="17">
        <v>123</v>
      </c>
      <c r="H312" s="20">
        <f t="shared" si="2"/>
        <v>2</v>
      </c>
      <c r="I312" s="19">
        <f t="shared" si="1"/>
        <v>1.9656019656019656E-2</v>
      </c>
    </row>
    <row r="313" spans="2:9" ht="15.75" customHeight="1">
      <c r="B313" s="57" t="s">
        <v>470</v>
      </c>
      <c r="C313" s="58"/>
      <c r="D313" s="59" t="s">
        <v>20</v>
      </c>
      <c r="E313" s="58"/>
      <c r="F313" s="17" t="s">
        <v>5</v>
      </c>
      <c r="G313" s="17">
        <v>123</v>
      </c>
      <c r="H313" s="20">
        <f t="shared" si="2"/>
        <v>2</v>
      </c>
      <c r="I313" s="19">
        <f t="shared" si="1"/>
        <v>1.9656019656019656E-2</v>
      </c>
    </row>
    <row r="314" spans="2:9" ht="15.75" customHeight="1">
      <c r="B314" s="60" t="s">
        <v>471</v>
      </c>
      <c r="C314" s="58"/>
      <c r="D314" s="61" t="s">
        <v>472</v>
      </c>
      <c r="E314" s="58"/>
      <c r="F314" s="17" t="s">
        <v>5</v>
      </c>
      <c r="G314" s="17">
        <v>123</v>
      </c>
      <c r="H314" s="20">
        <f t="shared" si="2"/>
        <v>2</v>
      </c>
      <c r="I314" s="19">
        <f t="shared" si="1"/>
        <v>1.9656019656019656E-2</v>
      </c>
    </row>
    <row r="315" spans="2:9" ht="15.75" customHeight="1">
      <c r="B315" s="57" t="s">
        <v>473</v>
      </c>
      <c r="C315" s="58"/>
      <c r="D315" s="59" t="s">
        <v>474</v>
      </c>
      <c r="E315" s="58"/>
      <c r="F315" s="17" t="s">
        <v>5</v>
      </c>
      <c r="G315" s="17">
        <v>123</v>
      </c>
      <c r="H315" s="20">
        <f t="shared" si="2"/>
        <v>2</v>
      </c>
      <c r="I315" s="19">
        <f t="shared" si="1"/>
        <v>1.9656019656019656E-2</v>
      </c>
    </row>
    <row r="316" spans="2:9" ht="15.75" customHeight="1">
      <c r="B316" s="57" t="s">
        <v>475</v>
      </c>
      <c r="C316" s="58"/>
      <c r="D316" s="59" t="s">
        <v>20</v>
      </c>
      <c r="E316" s="58"/>
      <c r="F316" s="17" t="s">
        <v>5</v>
      </c>
      <c r="G316" s="17">
        <v>123</v>
      </c>
      <c r="H316" s="20">
        <f t="shared" si="2"/>
        <v>2</v>
      </c>
      <c r="I316" s="19">
        <f t="shared" si="1"/>
        <v>1.9656019656019656E-2</v>
      </c>
    </row>
    <row r="317" spans="2:9" ht="15.75" customHeight="1">
      <c r="B317" s="57" t="s">
        <v>476</v>
      </c>
      <c r="C317" s="58"/>
      <c r="D317" s="59" t="s">
        <v>20</v>
      </c>
      <c r="E317" s="58"/>
      <c r="F317" s="17" t="s">
        <v>5</v>
      </c>
      <c r="G317" s="17">
        <v>123</v>
      </c>
      <c r="H317" s="20">
        <f t="shared" si="2"/>
        <v>2</v>
      </c>
      <c r="I317" s="19">
        <f t="shared" si="1"/>
        <v>1.9656019656019656E-2</v>
      </c>
    </row>
    <row r="318" spans="2:9" ht="15.75" customHeight="1">
      <c r="B318" s="57" t="s">
        <v>477</v>
      </c>
      <c r="C318" s="58"/>
      <c r="D318" s="59" t="s">
        <v>20</v>
      </c>
      <c r="E318" s="58"/>
      <c r="F318" s="17" t="s">
        <v>5</v>
      </c>
      <c r="G318" s="17">
        <v>123</v>
      </c>
      <c r="H318" s="20">
        <f t="shared" si="2"/>
        <v>2</v>
      </c>
      <c r="I318" s="19">
        <f t="shared" si="1"/>
        <v>1.9656019656019656E-2</v>
      </c>
    </row>
    <row r="319" spans="2:9" ht="15.75" customHeight="1">
      <c r="B319" s="57" t="s">
        <v>478</v>
      </c>
      <c r="C319" s="58"/>
      <c r="D319" s="59" t="s">
        <v>20</v>
      </c>
      <c r="E319" s="58"/>
      <c r="F319" s="17" t="s">
        <v>5</v>
      </c>
      <c r="G319" s="17">
        <v>123</v>
      </c>
      <c r="H319" s="20">
        <f t="shared" si="2"/>
        <v>2</v>
      </c>
      <c r="I319" s="19">
        <f t="shared" si="1"/>
        <v>1.9656019656019656E-2</v>
      </c>
    </row>
    <row r="320" spans="2:9" ht="15.75" customHeight="1">
      <c r="B320" s="57" t="s">
        <v>479</v>
      </c>
      <c r="C320" s="58"/>
      <c r="D320" s="59" t="s">
        <v>480</v>
      </c>
      <c r="E320" s="58"/>
      <c r="F320" s="17" t="s">
        <v>5</v>
      </c>
      <c r="G320" s="17">
        <v>123</v>
      </c>
      <c r="H320" s="20">
        <f t="shared" si="2"/>
        <v>2</v>
      </c>
      <c r="I320" s="19">
        <f t="shared" si="1"/>
        <v>1.9656019656019656E-2</v>
      </c>
    </row>
    <row r="321" spans="2:9" ht="15.75" customHeight="1">
      <c r="B321" s="57" t="s">
        <v>481</v>
      </c>
      <c r="C321" s="58"/>
      <c r="D321" s="59" t="s">
        <v>482</v>
      </c>
      <c r="E321" s="58"/>
      <c r="F321" s="17" t="s">
        <v>5</v>
      </c>
      <c r="G321" s="17">
        <v>123</v>
      </c>
      <c r="H321" s="20">
        <f t="shared" si="2"/>
        <v>2</v>
      </c>
      <c r="I321" s="19">
        <f t="shared" si="1"/>
        <v>1.9656019656019656E-2</v>
      </c>
    </row>
    <row r="322" spans="2:9" ht="15.75" customHeight="1">
      <c r="B322" s="57" t="s">
        <v>483</v>
      </c>
      <c r="C322" s="58"/>
      <c r="D322" s="59" t="s">
        <v>484</v>
      </c>
      <c r="E322" s="58"/>
      <c r="F322" s="17" t="s">
        <v>5</v>
      </c>
      <c r="G322" s="17">
        <v>123</v>
      </c>
      <c r="H322" s="20">
        <f t="shared" si="2"/>
        <v>2</v>
      </c>
      <c r="I322" s="19">
        <f t="shared" si="1"/>
        <v>1.9656019656019656E-2</v>
      </c>
    </row>
    <row r="323" spans="2:9" ht="15.75" customHeight="1">
      <c r="B323" s="57" t="s">
        <v>485</v>
      </c>
      <c r="C323" s="58"/>
      <c r="D323" s="59" t="s">
        <v>20</v>
      </c>
      <c r="E323" s="58"/>
      <c r="F323" s="17" t="s">
        <v>5</v>
      </c>
      <c r="G323" s="17">
        <v>123</v>
      </c>
      <c r="H323" s="20">
        <f t="shared" si="2"/>
        <v>2</v>
      </c>
      <c r="I323" s="19">
        <f t="shared" si="1"/>
        <v>1.9656019656019656E-2</v>
      </c>
    </row>
    <row r="324" spans="2:9" ht="15.75" customHeight="1">
      <c r="B324" s="65" t="s">
        <v>486</v>
      </c>
      <c r="C324" s="58"/>
      <c r="D324" s="61" t="s">
        <v>20</v>
      </c>
      <c r="E324" s="58"/>
      <c r="F324" s="17" t="s">
        <v>5</v>
      </c>
      <c r="G324" s="17">
        <v>123</v>
      </c>
      <c r="H324" s="20">
        <f t="shared" si="2"/>
        <v>2</v>
      </c>
      <c r="I324" s="19">
        <f t="shared" si="1"/>
        <v>1.9656019656019656E-2</v>
      </c>
    </row>
    <row r="325" spans="2:9" ht="15.75" customHeight="1">
      <c r="B325" s="63" t="s">
        <v>487</v>
      </c>
      <c r="C325" s="58"/>
      <c r="D325" s="61" t="s">
        <v>20</v>
      </c>
      <c r="E325" s="58"/>
      <c r="F325" s="17" t="s">
        <v>5</v>
      </c>
      <c r="G325" s="17">
        <v>123</v>
      </c>
      <c r="H325" s="20">
        <f t="shared" si="2"/>
        <v>2</v>
      </c>
      <c r="I325" s="19">
        <f t="shared" si="1"/>
        <v>1.9656019656019656E-2</v>
      </c>
    </row>
    <row r="326" spans="2:9" ht="15.75" customHeight="1">
      <c r="B326" s="57" t="s">
        <v>488</v>
      </c>
      <c r="C326" s="58"/>
      <c r="D326" s="59" t="s">
        <v>489</v>
      </c>
      <c r="E326" s="58"/>
      <c r="F326" s="17" t="s">
        <v>5</v>
      </c>
      <c r="G326" s="17">
        <v>123</v>
      </c>
      <c r="H326" s="20">
        <f t="shared" si="2"/>
        <v>2</v>
      </c>
      <c r="I326" s="19">
        <f t="shared" si="1"/>
        <v>1.9656019656019656E-2</v>
      </c>
    </row>
    <row r="327" spans="2:9" ht="15.75" customHeight="1">
      <c r="B327" s="57" t="s">
        <v>490</v>
      </c>
      <c r="C327" s="58"/>
      <c r="D327" s="59" t="s">
        <v>491</v>
      </c>
      <c r="E327" s="58"/>
      <c r="F327" s="17" t="s">
        <v>5</v>
      </c>
      <c r="G327" s="17">
        <v>123</v>
      </c>
      <c r="H327" s="20">
        <f t="shared" si="2"/>
        <v>2</v>
      </c>
      <c r="I327" s="19">
        <f t="shared" si="1"/>
        <v>1.9656019656019656E-2</v>
      </c>
    </row>
    <row r="328" spans="2:9" ht="15.75" customHeight="1">
      <c r="B328" s="57" t="s">
        <v>492</v>
      </c>
      <c r="C328" s="58"/>
      <c r="D328" s="59" t="s">
        <v>493</v>
      </c>
      <c r="E328" s="58"/>
      <c r="F328" s="17" t="s">
        <v>5</v>
      </c>
      <c r="G328" s="17">
        <v>123</v>
      </c>
      <c r="H328" s="20">
        <f t="shared" si="2"/>
        <v>2</v>
      </c>
      <c r="I328" s="19">
        <f t="shared" si="1"/>
        <v>1.9656019656019656E-2</v>
      </c>
    </row>
    <row r="329" spans="2:9" ht="15.75" customHeight="1">
      <c r="B329" s="57" t="s">
        <v>494</v>
      </c>
      <c r="C329" s="58"/>
      <c r="D329" s="59" t="s">
        <v>20</v>
      </c>
      <c r="E329" s="58"/>
      <c r="F329" s="17" t="s">
        <v>5</v>
      </c>
      <c r="G329" s="17">
        <v>123</v>
      </c>
      <c r="H329" s="20">
        <f t="shared" si="2"/>
        <v>2</v>
      </c>
      <c r="I329" s="19">
        <f t="shared" si="1"/>
        <v>1.9656019656019656E-2</v>
      </c>
    </row>
    <row r="330" spans="2:9" ht="15.75" customHeight="1">
      <c r="B330" s="57" t="s">
        <v>495</v>
      </c>
      <c r="C330" s="58"/>
      <c r="D330" s="59" t="s">
        <v>20</v>
      </c>
      <c r="E330" s="58"/>
      <c r="F330" s="17" t="s">
        <v>5</v>
      </c>
      <c r="G330" s="17">
        <v>123</v>
      </c>
      <c r="H330" s="20">
        <f t="shared" si="2"/>
        <v>2</v>
      </c>
      <c r="I330" s="19">
        <f t="shared" si="1"/>
        <v>1.9656019656019656E-2</v>
      </c>
    </row>
    <row r="331" spans="2:9" ht="15.75" customHeight="1">
      <c r="B331" s="57" t="s">
        <v>496</v>
      </c>
      <c r="C331" s="58"/>
      <c r="D331" s="59" t="s">
        <v>20</v>
      </c>
      <c r="E331" s="58"/>
      <c r="F331" s="17" t="s">
        <v>5</v>
      </c>
      <c r="G331" s="17">
        <v>123</v>
      </c>
      <c r="H331" s="20">
        <f t="shared" si="2"/>
        <v>2</v>
      </c>
      <c r="I331" s="19">
        <f t="shared" si="1"/>
        <v>1.9656019656019656E-2</v>
      </c>
    </row>
    <row r="332" spans="2:9" ht="15.75" customHeight="1">
      <c r="B332" s="57" t="s">
        <v>497</v>
      </c>
      <c r="C332" s="58"/>
      <c r="D332" s="59" t="s">
        <v>20</v>
      </c>
      <c r="E332" s="58"/>
      <c r="F332" s="17" t="s">
        <v>5</v>
      </c>
      <c r="G332" s="17">
        <v>123</v>
      </c>
      <c r="H332" s="20">
        <f t="shared" si="2"/>
        <v>2</v>
      </c>
      <c r="I332" s="19">
        <f t="shared" si="1"/>
        <v>1.9656019656019656E-2</v>
      </c>
    </row>
    <row r="333" spans="2:9" ht="15.75" customHeight="1">
      <c r="B333" s="57" t="s">
        <v>498</v>
      </c>
      <c r="C333" s="58"/>
      <c r="D333" s="59" t="s">
        <v>499</v>
      </c>
      <c r="E333" s="58"/>
      <c r="F333" s="17" t="s">
        <v>5</v>
      </c>
      <c r="G333" s="17">
        <v>123</v>
      </c>
      <c r="H333" s="20">
        <f t="shared" si="2"/>
        <v>2</v>
      </c>
      <c r="I333" s="19">
        <f t="shared" si="1"/>
        <v>1.9656019656019656E-2</v>
      </c>
    </row>
    <row r="334" spans="2:9" ht="15.75" customHeight="1">
      <c r="B334" s="57" t="s">
        <v>500</v>
      </c>
      <c r="C334" s="58"/>
      <c r="D334" s="59" t="s">
        <v>501</v>
      </c>
      <c r="E334" s="58"/>
      <c r="F334" s="17" t="s">
        <v>5</v>
      </c>
      <c r="G334" s="17">
        <v>123</v>
      </c>
      <c r="H334" s="20">
        <f t="shared" si="2"/>
        <v>2</v>
      </c>
      <c r="I334" s="19">
        <f t="shared" si="1"/>
        <v>1.9656019656019656E-2</v>
      </c>
    </row>
    <row r="335" spans="2:9" ht="15.75" customHeight="1">
      <c r="B335" s="57" t="s">
        <v>502</v>
      </c>
      <c r="C335" s="58"/>
      <c r="D335" s="59" t="s">
        <v>20</v>
      </c>
      <c r="E335" s="58"/>
      <c r="F335" s="17" t="s">
        <v>5</v>
      </c>
      <c r="G335" s="17">
        <v>123</v>
      </c>
      <c r="H335" s="20">
        <f t="shared" si="2"/>
        <v>2</v>
      </c>
      <c r="I335" s="19">
        <f t="shared" si="1"/>
        <v>1.9656019656019656E-2</v>
      </c>
    </row>
    <row r="336" spans="2:9" ht="15.75" customHeight="1">
      <c r="B336" s="57" t="s">
        <v>503</v>
      </c>
      <c r="C336" s="58"/>
      <c r="D336" s="59" t="s">
        <v>504</v>
      </c>
      <c r="E336" s="58"/>
      <c r="F336" s="17" t="s">
        <v>5</v>
      </c>
      <c r="G336" s="17">
        <v>123</v>
      </c>
      <c r="H336" s="20">
        <f t="shared" si="2"/>
        <v>2</v>
      </c>
      <c r="I336" s="19">
        <f t="shared" si="1"/>
        <v>1.9656019656019656E-2</v>
      </c>
    </row>
    <row r="337" spans="2:9" ht="15.75" customHeight="1">
      <c r="B337" s="57" t="s">
        <v>505</v>
      </c>
      <c r="C337" s="58"/>
      <c r="D337" s="59" t="s">
        <v>20</v>
      </c>
      <c r="E337" s="58"/>
      <c r="F337" s="17" t="s">
        <v>5</v>
      </c>
      <c r="G337" s="17">
        <v>123</v>
      </c>
      <c r="H337" s="20">
        <f t="shared" si="2"/>
        <v>2</v>
      </c>
      <c r="I337" s="19">
        <f t="shared" si="1"/>
        <v>1.9656019656019656E-2</v>
      </c>
    </row>
    <row r="338" spans="2:9" ht="15.75" customHeight="1">
      <c r="B338" s="57" t="s">
        <v>506</v>
      </c>
      <c r="C338" s="58"/>
      <c r="D338" s="59" t="s">
        <v>20</v>
      </c>
      <c r="E338" s="58"/>
      <c r="F338" s="17" t="s">
        <v>5</v>
      </c>
      <c r="G338" s="17">
        <v>123</v>
      </c>
      <c r="H338" s="20">
        <f t="shared" si="2"/>
        <v>2</v>
      </c>
      <c r="I338" s="19">
        <f t="shared" si="1"/>
        <v>1.9656019656019656E-2</v>
      </c>
    </row>
    <row r="339" spans="2:9" ht="15.75" customHeight="1">
      <c r="B339" s="57" t="s">
        <v>507</v>
      </c>
      <c r="C339" s="58"/>
      <c r="D339" s="59" t="s">
        <v>508</v>
      </c>
      <c r="E339" s="58"/>
      <c r="F339" s="17" t="s">
        <v>5</v>
      </c>
      <c r="G339" s="17">
        <v>123</v>
      </c>
      <c r="H339" s="20">
        <f t="shared" si="2"/>
        <v>2</v>
      </c>
      <c r="I339" s="19">
        <f t="shared" si="1"/>
        <v>1.9656019656019656E-2</v>
      </c>
    </row>
    <row r="340" spans="2:9" ht="15.75" customHeight="1">
      <c r="B340" s="57" t="s">
        <v>509</v>
      </c>
      <c r="C340" s="58"/>
      <c r="D340" s="59" t="s">
        <v>510</v>
      </c>
      <c r="E340" s="58"/>
      <c r="F340" s="17" t="s">
        <v>5</v>
      </c>
      <c r="G340" s="17">
        <v>123</v>
      </c>
      <c r="H340" s="20">
        <f t="shared" si="2"/>
        <v>2</v>
      </c>
      <c r="I340" s="19">
        <f t="shared" si="1"/>
        <v>1.9656019656019656E-2</v>
      </c>
    </row>
    <row r="341" spans="2:9" ht="15.75" customHeight="1">
      <c r="B341" s="57" t="s">
        <v>511</v>
      </c>
      <c r="C341" s="58"/>
      <c r="D341" s="59" t="s">
        <v>20</v>
      </c>
      <c r="E341" s="58"/>
      <c r="F341" s="17" t="s">
        <v>5</v>
      </c>
      <c r="G341" s="17">
        <v>123</v>
      </c>
      <c r="H341" s="20">
        <f t="shared" si="2"/>
        <v>2</v>
      </c>
      <c r="I341" s="19">
        <f t="shared" si="1"/>
        <v>1.9656019656019656E-2</v>
      </c>
    </row>
    <row r="342" spans="2:9" ht="15.75" customHeight="1">
      <c r="B342" s="57" t="s">
        <v>512</v>
      </c>
      <c r="C342" s="58"/>
      <c r="D342" s="59" t="s">
        <v>20</v>
      </c>
      <c r="E342" s="58"/>
      <c r="F342" s="17" t="s">
        <v>5</v>
      </c>
      <c r="G342" s="17">
        <v>123</v>
      </c>
      <c r="H342" s="20">
        <f t="shared" si="2"/>
        <v>2</v>
      </c>
      <c r="I342" s="19">
        <f t="shared" si="1"/>
        <v>1.9656019656019656E-2</v>
      </c>
    </row>
    <row r="343" spans="2:9" ht="15.75" customHeight="1">
      <c r="B343" s="57" t="s">
        <v>513</v>
      </c>
      <c r="C343" s="58"/>
      <c r="D343" s="59" t="s">
        <v>20</v>
      </c>
      <c r="E343" s="58"/>
      <c r="F343" s="17" t="s">
        <v>5</v>
      </c>
      <c r="G343" s="17">
        <v>123</v>
      </c>
      <c r="H343" s="20">
        <f t="shared" si="2"/>
        <v>2</v>
      </c>
      <c r="I343" s="19">
        <f t="shared" si="1"/>
        <v>1.9656019656019656E-2</v>
      </c>
    </row>
    <row r="344" spans="2:9" ht="15.75" customHeight="1">
      <c r="B344" s="57" t="s">
        <v>514</v>
      </c>
      <c r="C344" s="58"/>
      <c r="D344" s="59" t="s">
        <v>515</v>
      </c>
      <c r="E344" s="58"/>
      <c r="F344" s="17" t="s">
        <v>5</v>
      </c>
      <c r="G344" s="17">
        <v>123</v>
      </c>
      <c r="H344" s="20">
        <f t="shared" si="2"/>
        <v>2</v>
      </c>
      <c r="I344" s="19">
        <f t="shared" si="1"/>
        <v>1.9656019656019656E-2</v>
      </c>
    </row>
    <row r="345" spans="2:9" ht="15.75" customHeight="1">
      <c r="B345" s="57" t="s">
        <v>516</v>
      </c>
      <c r="C345" s="58"/>
      <c r="D345" s="59" t="s">
        <v>20</v>
      </c>
      <c r="E345" s="58"/>
      <c r="F345" s="17" t="s">
        <v>5</v>
      </c>
      <c r="G345" s="17">
        <v>123</v>
      </c>
      <c r="H345" s="20">
        <f t="shared" si="2"/>
        <v>2</v>
      </c>
      <c r="I345" s="19">
        <f t="shared" si="1"/>
        <v>1.9656019656019656E-2</v>
      </c>
    </row>
    <row r="346" spans="2:9" ht="15.75" customHeight="1">
      <c r="B346" s="57" t="s">
        <v>517</v>
      </c>
      <c r="C346" s="58"/>
      <c r="D346" s="59" t="s">
        <v>518</v>
      </c>
      <c r="E346" s="58"/>
      <c r="F346" s="17" t="s">
        <v>5</v>
      </c>
      <c r="G346" s="17">
        <v>123</v>
      </c>
      <c r="H346" s="20">
        <f t="shared" si="2"/>
        <v>2</v>
      </c>
      <c r="I346" s="19">
        <f t="shared" si="1"/>
        <v>1.9656019656019656E-2</v>
      </c>
    </row>
    <row r="347" spans="2:9" ht="15.75" customHeight="1">
      <c r="B347" s="57" t="s">
        <v>519</v>
      </c>
      <c r="C347" s="58"/>
      <c r="D347" s="59" t="s">
        <v>520</v>
      </c>
      <c r="E347" s="58"/>
      <c r="F347" s="17" t="s">
        <v>5</v>
      </c>
      <c r="G347" s="17">
        <v>123</v>
      </c>
      <c r="H347" s="20">
        <f t="shared" si="2"/>
        <v>2</v>
      </c>
      <c r="I347" s="19">
        <f t="shared" si="1"/>
        <v>1.9656019656019656E-2</v>
      </c>
    </row>
    <row r="348" spans="2:9" ht="15.75" customHeight="1">
      <c r="B348" s="60" t="s">
        <v>521</v>
      </c>
      <c r="C348" s="58"/>
      <c r="D348" s="61" t="s">
        <v>20</v>
      </c>
      <c r="E348" s="58"/>
      <c r="F348" s="17" t="s">
        <v>5</v>
      </c>
      <c r="G348" s="17">
        <v>123</v>
      </c>
      <c r="H348" s="20">
        <f t="shared" si="2"/>
        <v>2</v>
      </c>
      <c r="I348" s="19">
        <f t="shared" si="1"/>
        <v>1.9656019656019656E-2</v>
      </c>
    </row>
    <row r="349" spans="2:9" ht="15.75" customHeight="1">
      <c r="B349" s="57" t="s">
        <v>522</v>
      </c>
      <c r="C349" s="58"/>
      <c r="D349" s="59" t="s">
        <v>20</v>
      </c>
      <c r="E349" s="58"/>
      <c r="F349" s="17" t="s">
        <v>5</v>
      </c>
      <c r="G349" s="17">
        <v>123</v>
      </c>
      <c r="H349" s="20">
        <f t="shared" si="2"/>
        <v>2</v>
      </c>
      <c r="I349" s="19">
        <f t="shared" si="1"/>
        <v>1.9656019656019656E-2</v>
      </c>
    </row>
    <row r="350" spans="2:9" ht="15.75" customHeight="1">
      <c r="B350" s="57" t="s">
        <v>523</v>
      </c>
      <c r="C350" s="58"/>
      <c r="D350" s="59" t="s">
        <v>524</v>
      </c>
      <c r="E350" s="58"/>
      <c r="F350" s="20" t="s">
        <v>3</v>
      </c>
      <c r="G350" s="20">
        <v>1</v>
      </c>
      <c r="H350" s="20">
        <f t="shared" si="2"/>
        <v>1230</v>
      </c>
      <c r="I350" s="19">
        <f t="shared" si="1"/>
        <v>12.088452088452089</v>
      </c>
    </row>
    <row r="351" spans="2:9" ht="15.75" customHeight="1">
      <c r="B351" s="57" t="s">
        <v>525</v>
      </c>
      <c r="C351" s="58"/>
      <c r="D351" s="59" t="s">
        <v>526</v>
      </c>
      <c r="E351" s="58"/>
      <c r="F351" s="17" t="s">
        <v>5</v>
      </c>
      <c r="G351" s="17">
        <v>123</v>
      </c>
      <c r="H351" s="20">
        <f t="shared" si="2"/>
        <v>2</v>
      </c>
      <c r="I351" s="19">
        <f t="shared" si="1"/>
        <v>1.9656019656019656E-2</v>
      </c>
    </row>
    <row r="352" spans="2:9" ht="15.75" customHeight="1">
      <c r="B352" s="57" t="s">
        <v>527</v>
      </c>
      <c r="C352" s="58"/>
      <c r="D352" s="59" t="s">
        <v>528</v>
      </c>
      <c r="E352" s="58"/>
      <c r="F352" s="17" t="s">
        <v>5</v>
      </c>
      <c r="G352" s="17">
        <v>123</v>
      </c>
      <c r="H352" s="20">
        <f t="shared" si="2"/>
        <v>2</v>
      </c>
      <c r="I352" s="19">
        <f t="shared" si="1"/>
        <v>1.9656019656019656E-2</v>
      </c>
    </row>
    <row r="353" spans="2:9" ht="15.75" customHeight="1">
      <c r="B353" s="57" t="s">
        <v>529</v>
      </c>
      <c r="C353" s="58"/>
      <c r="D353" s="59" t="s">
        <v>20</v>
      </c>
      <c r="E353" s="58"/>
      <c r="F353" s="17" t="s">
        <v>5</v>
      </c>
      <c r="G353" s="17">
        <v>123</v>
      </c>
      <c r="H353" s="20">
        <f t="shared" si="2"/>
        <v>2</v>
      </c>
      <c r="I353" s="19">
        <f t="shared" si="1"/>
        <v>1.9656019656019656E-2</v>
      </c>
    </row>
    <row r="354" spans="2:9" ht="15.75" customHeight="1">
      <c r="B354" s="65" t="s">
        <v>530</v>
      </c>
      <c r="C354" s="58"/>
      <c r="D354" s="61" t="s">
        <v>20</v>
      </c>
      <c r="E354" s="58"/>
      <c r="F354" s="17" t="s">
        <v>5</v>
      </c>
      <c r="G354" s="17">
        <v>123</v>
      </c>
      <c r="H354" s="20">
        <f t="shared" si="2"/>
        <v>2</v>
      </c>
      <c r="I354" s="19">
        <f t="shared" si="1"/>
        <v>1.9656019656019656E-2</v>
      </c>
    </row>
    <row r="355" spans="2:9" ht="15.75" customHeight="1">
      <c r="B355" s="57" t="s">
        <v>531</v>
      </c>
      <c r="C355" s="58"/>
      <c r="D355" s="59" t="s">
        <v>20</v>
      </c>
      <c r="E355" s="58"/>
      <c r="F355" s="17" t="s">
        <v>5</v>
      </c>
      <c r="G355" s="17">
        <v>123</v>
      </c>
      <c r="H355" s="20">
        <f t="shared" si="2"/>
        <v>2</v>
      </c>
      <c r="I355" s="19">
        <f t="shared" si="1"/>
        <v>1.9656019656019656E-2</v>
      </c>
    </row>
    <row r="356" spans="2:9" ht="15.75" customHeight="1">
      <c r="B356" s="57" t="s">
        <v>532</v>
      </c>
      <c r="C356" s="58"/>
      <c r="D356" s="59" t="s">
        <v>533</v>
      </c>
      <c r="E356" s="58"/>
      <c r="F356" s="17" t="s">
        <v>5</v>
      </c>
      <c r="G356" s="17">
        <v>123</v>
      </c>
      <c r="H356" s="20">
        <f t="shared" si="2"/>
        <v>2</v>
      </c>
      <c r="I356" s="19">
        <f t="shared" si="1"/>
        <v>1.9656019656019656E-2</v>
      </c>
    </row>
    <row r="357" spans="2:9" ht="15.75" customHeight="1">
      <c r="B357" s="57" t="s">
        <v>534</v>
      </c>
      <c r="C357" s="58"/>
      <c r="D357" s="59" t="s">
        <v>535</v>
      </c>
      <c r="E357" s="58"/>
      <c r="F357" s="17" t="s">
        <v>5</v>
      </c>
      <c r="G357" s="17">
        <v>123</v>
      </c>
      <c r="H357" s="20">
        <f t="shared" si="2"/>
        <v>2</v>
      </c>
      <c r="I357" s="19">
        <f t="shared" si="1"/>
        <v>1.9656019656019656E-2</v>
      </c>
    </row>
    <row r="358" spans="2:9" ht="15.75" customHeight="1">
      <c r="B358" s="57" t="s">
        <v>536</v>
      </c>
      <c r="C358" s="58"/>
      <c r="D358" s="59" t="s">
        <v>537</v>
      </c>
      <c r="E358" s="58"/>
      <c r="F358" s="17" t="s">
        <v>5</v>
      </c>
      <c r="G358" s="17">
        <v>123</v>
      </c>
      <c r="H358" s="20">
        <f t="shared" si="2"/>
        <v>2</v>
      </c>
      <c r="I358" s="19">
        <f t="shared" si="1"/>
        <v>1.9656019656019656E-2</v>
      </c>
    </row>
    <row r="359" spans="2:9" ht="15.75" customHeight="1">
      <c r="B359" s="57" t="s">
        <v>538</v>
      </c>
      <c r="C359" s="58"/>
      <c r="D359" s="59" t="s">
        <v>20</v>
      </c>
      <c r="E359" s="58"/>
      <c r="F359" s="17" t="s">
        <v>5</v>
      </c>
      <c r="G359" s="17">
        <v>123</v>
      </c>
      <c r="H359" s="20">
        <f t="shared" si="2"/>
        <v>2</v>
      </c>
      <c r="I359" s="19">
        <f t="shared" si="1"/>
        <v>1.9656019656019656E-2</v>
      </c>
    </row>
    <row r="360" spans="2:9" ht="15.75" customHeight="1">
      <c r="B360" s="62" t="s">
        <v>539</v>
      </c>
      <c r="C360" s="58"/>
      <c r="D360" s="61" t="s">
        <v>540</v>
      </c>
      <c r="E360" s="58"/>
      <c r="F360" s="17" t="s">
        <v>5</v>
      </c>
      <c r="G360" s="17">
        <v>123</v>
      </c>
      <c r="H360" s="20">
        <f t="shared" si="2"/>
        <v>2</v>
      </c>
      <c r="I360" s="19">
        <f t="shared" si="1"/>
        <v>1.9656019656019656E-2</v>
      </c>
    </row>
    <row r="361" spans="2:9" ht="15.75" customHeight="1">
      <c r="B361" s="57" t="s">
        <v>541</v>
      </c>
      <c r="C361" s="58"/>
      <c r="D361" s="59" t="s">
        <v>20</v>
      </c>
      <c r="E361" s="58"/>
      <c r="F361" s="17" t="s">
        <v>5</v>
      </c>
      <c r="G361" s="17">
        <v>123</v>
      </c>
      <c r="H361" s="20">
        <f t="shared" si="2"/>
        <v>2</v>
      </c>
      <c r="I361" s="19">
        <f t="shared" si="1"/>
        <v>1.9656019656019656E-2</v>
      </c>
    </row>
    <row r="362" spans="2:9" ht="15.75" customHeight="1">
      <c r="B362" s="57" t="s">
        <v>542</v>
      </c>
      <c r="C362" s="58"/>
      <c r="D362" s="59" t="s">
        <v>20</v>
      </c>
      <c r="E362" s="58"/>
      <c r="F362" s="17" t="s">
        <v>5</v>
      </c>
      <c r="G362" s="17">
        <v>123</v>
      </c>
      <c r="H362" s="20">
        <f t="shared" si="2"/>
        <v>2</v>
      </c>
      <c r="I362" s="19">
        <f t="shared" si="1"/>
        <v>1.9656019656019656E-2</v>
      </c>
    </row>
    <row r="363" spans="2:9" ht="15.75" customHeight="1">
      <c r="B363" s="57" t="s">
        <v>543</v>
      </c>
      <c r="C363" s="58"/>
      <c r="D363" s="59" t="s">
        <v>544</v>
      </c>
      <c r="E363" s="58"/>
      <c r="F363" s="17" t="s">
        <v>5</v>
      </c>
      <c r="G363" s="17">
        <v>123</v>
      </c>
      <c r="H363" s="20">
        <f t="shared" si="2"/>
        <v>2</v>
      </c>
      <c r="I363" s="19">
        <f t="shared" si="1"/>
        <v>1.9656019656019656E-2</v>
      </c>
    </row>
    <row r="364" spans="2:9" ht="15.75" customHeight="1">
      <c r="B364" s="57" t="s">
        <v>545</v>
      </c>
      <c r="C364" s="58"/>
      <c r="D364" s="59" t="s">
        <v>20</v>
      </c>
      <c r="E364" s="58"/>
      <c r="F364" s="17" t="s">
        <v>5</v>
      </c>
      <c r="G364" s="17">
        <v>123</v>
      </c>
      <c r="H364" s="20">
        <f t="shared" si="2"/>
        <v>2</v>
      </c>
      <c r="I364" s="19">
        <f t="shared" si="1"/>
        <v>1.9656019656019656E-2</v>
      </c>
    </row>
    <row r="365" spans="2:9" ht="15.75" customHeight="1">
      <c r="B365" s="57" t="s">
        <v>546</v>
      </c>
      <c r="C365" s="58"/>
      <c r="D365" s="59" t="s">
        <v>20</v>
      </c>
      <c r="E365" s="58"/>
      <c r="F365" s="17" t="s">
        <v>5</v>
      </c>
      <c r="G365" s="17">
        <v>123</v>
      </c>
      <c r="H365" s="20">
        <f t="shared" si="2"/>
        <v>2</v>
      </c>
      <c r="I365" s="19">
        <f t="shared" si="1"/>
        <v>1.9656019656019656E-2</v>
      </c>
    </row>
    <row r="366" spans="2:9" ht="15.75" customHeight="1">
      <c r="B366" s="57" t="s">
        <v>547</v>
      </c>
      <c r="C366" s="58"/>
      <c r="D366" s="59" t="s">
        <v>20</v>
      </c>
      <c r="E366" s="58"/>
      <c r="F366" s="17" t="s">
        <v>5</v>
      </c>
      <c r="G366" s="17">
        <v>123</v>
      </c>
      <c r="H366" s="20">
        <f t="shared" si="2"/>
        <v>2</v>
      </c>
      <c r="I366" s="19">
        <f t="shared" si="1"/>
        <v>1.9656019656019656E-2</v>
      </c>
    </row>
    <row r="367" spans="2:9" ht="15.75" customHeight="1">
      <c r="B367" s="57" t="s">
        <v>548</v>
      </c>
      <c r="C367" s="58"/>
      <c r="D367" s="59" t="s">
        <v>20</v>
      </c>
      <c r="E367" s="58"/>
      <c r="F367" s="17" t="s">
        <v>5</v>
      </c>
      <c r="G367" s="17">
        <v>123</v>
      </c>
      <c r="H367" s="20">
        <f t="shared" si="2"/>
        <v>2</v>
      </c>
      <c r="I367" s="19">
        <f t="shared" si="1"/>
        <v>1.9656019656019656E-2</v>
      </c>
    </row>
    <row r="368" spans="2:9" ht="15.75" customHeight="1">
      <c r="B368" s="57" t="s">
        <v>549</v>
      </c>
      <c r="C368" s="58"/>
      <c r="D368" s="59" t="s">
        <v>20</v>
      </c>
      <c r="E368" s="58"/>
      <c r="F368" s="17" t="s">
        <v>5</v>
      </c>
      <c r="G368" s="17">
        <v>123</v>
      </c>
      <c r="H368" s="20">
        <f t="shared" si="2"/>
        <v>2</v>
      </c>
      <c r="I368" s="19">
        <f t="shared" si="1"/>
        <v>1.9656019656019656E-2</v>
      </c>
    </row>
    <row r="369" spans="2:9" ht="15.75" customHeight="1">
      <c r="B369" s="57" t="s">
        <v>550</v>
      </c>
      <c r="C369" s="58"/>
      <c r="D369" s="59" t="s">
        <v>20</v>
      </c>
      <c r="E369" s="58"/>
      <c r="F369" s="17" t="s">
        <v>5</v>
      </c>
      <c r="G369" s="17">
        <v>123</v>
      </c>
      <c r="H369" s="20">
        <f t="shared" si="2"/>
        <v>2</v>
      </c>
      <c r="I369" s="19">
        <f t="shared" si="1"/>
        <v>1.9656019656019656E-2</v>
      </c>
    </row>
    <row r="370" spans="2:9" ht="15.75" customHeight="1">
      <c r="B370" s="62" t="s">
        <v>551</v>
      </c>
      <c r="C370" s="58"/>
      <c r="D370" s="61" t="s">
        <v>20</v>
      </c>
      <c r="E370" s="58"/>
      <c r="F370" s="17" t="s">
        <v>5</v>
      </c>
      <c r="G370" s="17">
        <v>123</v>
      </c>
      <c r="H370" s="20">
        <f t="shared" si="2"/>
        <v>2</v>
      </c>
      <c r="I370" s="19">
        <f t="shared" si="1"/>
        <v>1.9656019656019656E-2</v>
      </c>
    </row>
    <row r="371" spans="2:9" ht="15.75" customHeight="1">
      <c r="B371" s="57" t="s">
        <v>552</v>
      </c>
      <c r="C371" s="58"/>
      <c r="D371" s="59" t="s">
        <v>553</v>
      </c>
      <c r="E371" s="58"/>
      <c r="F371" s="17" t="s">
        <v>5</v>
      </c>
      <c r="G371" s="17">
        <v>123</v>
      </c>
      <c r="H371" s="20">
        <f t="shared" si="2"/>
        <v>2</v>
      </c>
      <c r="I371" s="19">
        <f t="shared" si="1"/>
        <v>1.9656019656019656E-2</v>
      </c>
    </row>
    <row r="372" spans="2:9" ht="15.75" customHeight="1">
      <c r="B372" s="57" t="s">
        <v>554</v>
      </c>
      <c r="C372" s="58"/>
      <c r="D372" s="59" t="s">
        <v>20</v>
      </c>
      <c r="E372" s="58"/>
      <c r="F372" s="17" t="s">
        <v>5</v>
      </c>
      <c r="G372" s="17">
        <v>123</v>
      </c>
      <c r="H372" s="20">
        <f t="shared" si="2"/>
        <v>2</v>
      </c>
      <c r="I372" s="19">
        <f t="shared" si="1"/>
        <v>1.9656019656019656E-2</v>
      </c>
    </row>
    <row r="373" spans="2:9" ht="15.75" customHeight="1">
      <c r="B373" s="57" t="s">
        <v>555</v>
      </c>
      <c r="C373" s="58"/>
      <c r="D373" s="59" t="s">
        <v>537</v>
      </c>
      <c r="E373" s="58"/>
      <c r="F373" s="17" t="s">
        <v>5</v>
      </c>
      <c r="G373" s="17">
        <v>123</v>
      </c>
      <c r="H373" s="20">
        <f t="shared" si="2"/>
        <v>2</v>
      </c>
      <c r="I373" s="19">
        <f t="shared" si="1"/>
        <v>1.9656019656019656E-2</v>
      </c>
    </row>
    <row r="374" spans="2:9" ht="15.75" customHeight="1">
      <c r="B374" s="57" t="s">
        <v>556</v>
      </c>
      <c r="C374" s="58"/>
      <c r="D374" s="59" t="s">
        <v>557</v>
      </c>
      <c r="E374" s="58"/>
      <c r="F374" s="17" t="s">
        <v>5</v>
      </c>
      <c r="G374" s="17">
        <v>123</v>
      </c>
      <c r="H374" s="20">
        <f t="shared" si="2"/>
        <v>2</v>
      </c>
      <c r="I374" s="19">
        <f t="shared" si="1"/>
        <v>1.9656019656019656E-2</v>
      </c>
    </row>
    <row r="375" spans="2:9" ht="15.75" customHeight="1">
      <c r="B375" s="60" t="s">
        <v>558</v>
      </c>
      <c r="C375" s="58"/>
      <c r="D375" s="61" t="s">
        <v>559</v>
      </c>
      <c r="E375" s="58"/>
      <c r="F375" s="20" t="s">
        <v>1</v>
      </c>
      <c r="G375" s="20">
        <v>1</v>
      </c>
      <c r="H375" s="20">
        <f t="shared" si="2"/>
        <v>1845</v>
      </c>
      <c r="I375" s="19">
        <f t="shared" si="1"/>
        <v>18.13267813267813</v>
      </c>
    </row>
    <row r="376" spans="2:9" ht="15.75" customHeight="1">
      <c r="B376" s="57" t="s">
        <v>560</v>
      </c>
      <c r="C376" s="58"/>
      <c r="D376" s="59" t="s">
        <v>20</v>
      </c>
      <c r="E376" s="58"/>
      <c r="F376" s="17" t="s">
        <v>5</v>
      </c>
      <c r="G376" s="17">
        <v>123</v>
      </c>
      <c r="H376" s="20">
        <f t="shared" si="2"/>
        <v>2</v>
      </c>
      <c r="I376" s="19">
        <f t="shared" si="1"/>
        <v>1.9656019656019656E-2</v>
      </c>
    </row>
    <row r="377" spans="2:9" ht="15.75" customHeight="1">
      <c r="B377" s="57" t="s">
        <v>561</v>
      </c>
      <c r="C377" s="58"/>
      <c r="D377" s="59" t="s">
        <v>562</v>
      </c>
      <c r="E377" s="58"/>
      <c r="F377" s="17" t="s">
        <v>5</v>
      </c>
      <c r="G377" s="17">
        <v>123</v>
      </c>
      <c r="H377" s="20">
        <f t="shared" si="2"/>
        <v>2</v>
      </c>
      <c r="I377" s="19">
        <f t="shared" si="1"/>
        <v>1.9656019656019656E-2</v>
      </c>
    </row>
    <row r="378" spans="2:9" ht="15.75" customHeight="1">
      <c r="B378" s="60" t="s">
        <v>563</v>
      </c>
      <c r="C378" s="58"/>
      <c r="D378" s="61" t="s">
        <v>564</v>
      </c>
      <c r="E378" s="58"/>
      <c r="F378" s="20" t="s">
        <v>3</v>
      </c>
      <c r="G378" s="20">
        <v>1</v>
      </c>
      <c r="H378" s="20">
        <f t="shared" si="2"/>
        <v>1230</v>
      </c>
      <c r="I378" s="19">
        <f t="shared" si="1"/>
        <v>12.088452088452089</v>
      </c>
    </row>
    <row r="379" spans="2:9" ht="15.75" customHeight="1">
      <c r="B379" s="57" t="s">
        <v>565</v>
      </c>
      <c r="C379" s="58"/>
      <c r="D379" s="59" t="s">
        <v>566</v>
      </c>
      <c r="E379" s="58"/>
      <c r="F379" s="17" t="s">
        <v>5</v>
      </c>
      <c r="G379" s="17">
        <v>123</v>
      </c>
      <c r="H379" s="20">
        <f t="shared" si="2"/>
        <v>2</v>
      </c>
      <c r="I379" s="19">
        <f t="shared" si="1"/>
        <v>1.9656019656019656E-2</v>
      </c>
    </row>
    <row r="380" spans="2:9" ht="15.75" customHeight="1">
      <c r="B380" s="57" t="s">
        <v>567</v>
      </c>
      <c r="C380" s="58"/>
      <c r="D380" s="59" t="s">
        <v>568</v>
      </c>
      <c r="E380" s="58"/>
      <c r="F380" s="17" t="s">
        <v>5</v>
      </c>
      <c r="G380" s="17">
        <v>123</v>
      </c>
      <c r="H380" s="20">
        <f t="shared" si="2"/>
        <v>2</v>
      </c>
      <c r="I380" s="19">
        <f t="shared" si="1"/>
        <v>1.9656019656019656E-2</v>
      </c>
    </row>
    <row r="381" spans="2:9" ht="15.75" customHeight="1">
      <c r="B381" s="57" t="s">
        <v>569</v>
      </c>
      <c r="C381" s="58"/>
      <c r="D381" s="59" t="s">
        <v>570</v>
      </c>
      <c r="E381" s="58"/>
      <c r="F381" s="17" t="s">
        <v>5</v>
      </c>
      <c r="G381" s="17">
        <v>123</v>
      </c>
      <c r="H381" s="20">
        <f t="shared" si="2"/>
        <v>2</v>
      </c>
      <c r="I381" s="19">
        <f t="shared" si="1"/>
        <v>1.9656019656019656E-2</v>
      </c>
    </row>
    <row r="382" spans="2:9" ht="15.75" customHeight="1">
      <c r="B382" s="57" t="s">
        <v>571</v>
      </c>
      <c r="C382" s="58"/>
      <c r="D382" s="59" t="s">
        <v>20</v>
      </c>
      <c r="E382" s="58"/>
      <c r="F382" s="17" t="s">
        <v>5</v>
      </c>
      <c r="G382" s="17">
        <v>123</v>
      </c>
      <c r="H382" s="20">
        <f t="shared" si="2"/>
        <v>2</v>
      </c>
      <c r="I382" s="19">
        <f t="shared" si="1"/>
        <v>1.9656019656019656E-2</v>
      </c>
    </row>
    <row r="383" spans="2:9" ht="15.75" customHeight="1">
      <c r="B383" s="57" t="s">
        <v>572</v>
      </c>
      <c r="C383" s="58"/>
      <c r="D383" s="59" t="s">
        <v>573</v>
      </c>
      <c r="E383" s="58"/>
      <c r="F383" s="17" t="s">
        <v>5</v>
      </c>
      <c r="G383" s="17">
        <v>123</v>
      </c>
      <c r="H383" s="20">
        <f t="shared" si="2"/>
        <v>2</v>
      </c>
      <c r="I383" s="19">
        <f t="shared" si="1"/>
        <v>1.9656019656019656E-2</v>
      </c>
    </row>
    <row r="384" spans="2:9" ht="15.75" customHeight="1">
      <c r="B384" s="62" t="s">
        <v>574</v>
      </c>
      <c r="C384" s="58"/>
      <c r="D384" s="61" t="s">
        <v>575</v>
      </c>
      <c r="E384" s="58"/>
      <c r="F384" s="17" t="s">
        <v>5</v>
      </c>
      <c r="G384" s="17">
        <v>123</v>
      </c>
      <c r="H384" s="20">
        <f t="shared" si="2"/>
        <v>2</v>
      </c>
      <c r="I384" s="19">
        <f t="shared" si="1"/>
        <v>1.9656019656019656E-2</v>
      </c>
    </row>
    <row r="385" spans="2:9" ht="15.75" customHeight="1">
      <c r="B385" s="57" t="s">
        <v>576</v>
      </c>
      <c r="C385" s="58"/>
      <c r="D385" s="59" t="s">
        <v>20</v>
      </c>
      <c r="E385" s="58"/>
      <c r="F385" s="17" t="s">
        <v>5</v>
      </c>
      <c r="G385" s="17">
        <v>123</v>
      </c>
      <c r="H385" s="20">
        <f t="shared" si="2"/>
        <v>2</v>
      </c>
      <c r="I385" s="19">
        <f t="shared" si="1"/>
        <v>1.9656019656019656E-2</v>
      </c>
    </row>
    <row r="386" spans="2:9" ht="15.75" customHeight="1">
      <c r="B386" s="57" t="s">
        <v>577</v>
      </c>
      <c r="C386" s="58"/>
      <c r="D386" s="59" t="s">
        <v>578</v>
      </c>
      <c r="E386" s="58"/>
      <c r="F386" s="17" t="s">
        <v>5</v>
      </c>
      <c r="G386" s="17">
        <v>123</v>
      </c>
      <c r="H386" s="20">
        <f t="shared" si="2"/>
        <v>2</v>
      </c>
      <c r="I386" s="19">
        <f t="shared" si="1"/>
        <v>1.9656019656019656E-2</v>
      </c>
    </row>
    <row r="387" spans="2:9" ht="15.75" customHeight="1">
      <c r="B387" s="57" t="s">
        <v>579</v>
      </c>
      <c r="C387" s="58"/>
      <c r="D387" s="59" t="s">
        <v>20</v>
      </c>
      <c r="E387" s="58"/>
      <c r="F387" s="17" t="s">
        <v>5</v>
      </c>
      <c r="G387" s="17">
        <v>123</v>
      </c>
      <c r="H387" s="20">
        <f t="shared" si="2"/>
        <v>2</v>
      </c>
      <c r="I387" s="19">
        <f t="shared" si="1"/>
        <v>1.9656019656019656E-2</v>
      </c>
    </row>
    <row r="388" spans="2:9" ht="15.75" customHeight="1">
      <c r="B388" s="57" t="s">
        <v>580</v>
      </c>
      <c r="C388" s="58"/>
      <c r="D388" s="59" t="s">
        <v>581</v>
      </c>
      <c r="E388" s="58"/>
      <c r="F388" s="17" t="s">
        <v>5</v>
      </c>
      <c r="G388" s="17">
        <v>123</v>
      </c>
      <c r="H388" s="20">
        <f t="shared" si="2"/>
        <v>2</v>
      </c>
      <c r="I388" s="19">
        <f t="shared" si="1"/>
        <v>1.9656019656019656E-2</v>
      </c>
    </row>
    <row r="389" spans="2:9" ht="15.75" customHeight="1">
      <c r="B389" s="57" t="s">
        <v>582</v>
      </c>
      <c r="C389" s="58"/>
      <c r="D389" s="59" t="s">
        <v>583</v>
      </c>
      <c r="E389" s="58"/>
      <c r="F389" s="17" t="s">
        <v>5</v>
      </c>
      <c r="G389" s="17">
        <v>123</v>
      </c>
      <c r="H389" s="20">
        <f t="shared" si="2"/>
        <v>2</v>
      </c>
      <c r="I389" s="19">
        <f t="shared" si="1"/>
        <v>1.9656019656019656E-2</v>
      </c>
    </row>
    <row r="390" spans="2:9" ht="15.75" customHeight="1">
      <c r="B390" s="57" t="s">
        <v>584</v>
      </c>
      <c r="C390" s="58"/>
      <c r="D390" s="59" t="s">
        <v>585</v>
      </c>
      <c r="E390" s="58"/>
      <c r="F390" s="17" t="s">
        <v>5</v>
      </c>
      <c r="G390" s="17">
        <v>123</v>
      </c>
      <c r="H390" s="20">
        <f t="shared" si="2"/>
        <v>2</v>
      </c>
      <c r="I390" s="19">
        <f t="shared" si="1"/>
        <v>1.9656019656019656E-2</v>
      </c>
    </row>
    <row r="391" spans="2:9" ht="15.75" customHeight="1">
      <c r="B391" s="65" t="s">
        <v>586</v>
      </c>
      <c r="C391" s="58"/>
      <c r="D391" s="59" t="s">
        <v>20</v>
      </c>
      <c r="E391" s="58"/>
      <c r="F391" s="17" t="s">
        <v>5</v>
      </c>
      <c r="G391" s="17">
        <v>123</v>
      </c>
      <c r="H391" s="20">
        <f t="shared" si="2"/>
        <v>2</v>
      </c>
      <c r="I391" s="19">
        <f t="shared" si="1"/>
        <v>1.9656019656019656E-2</v>
      </c>
    </row>
    <row r="392" spans="2:9" ht="15.75" customHeight="1">
      <c r="B392" s="57" t="s">
        <v>587</v>
      </c>
      <c r="C392" s="58"/>
      <c r="D392" s="59" t="s">
        <v>588</v>
      </c>
      <c r="E392" s="58"/>
      <c r="F392" s="17" t="s">
        <v>5</v>
      </c>
      <c r="G392" s="17">
        <v>123</v>
      </c>
      <c r="H392" s="20">
        <f t="shared" si="2"/>
        <v>2</v>
      </c>
      <c r="I392" s="19">
        <f t="shared" si="1"/>
        <v>1.9656019656019656E-2</v>
      </c>
    </row>
    <row r="393" spans="2:9" ht="15.75" customHeight="1">
      <c r="B393" s="57" t="s">
        <v>589</v>
      </c>
      <c r="C393" s="58"/>
      <c r="D393" s="59" t="s">
        <v>20</v>
      </c>
      <c r="E393" s="58"/>
      <c r="F393" s="17" t="s">
        <v>5</v>
      </c>
      <c r="G393" s="17">
        <v>123</v>
      </c>
      <c r="H393" s="20">
        <f t="shared" si="2"/>
        <v>2</v>
      </c>
      <c r="I393" s="19">
        <f t="shared" si="1"/>
        <v>1.9656019656019656E-2</v>
      </c>
    </row>
    <row r="394" spans="2:9" ht="15.75" customHeight="1">
      <c r="B394" s="57" t="s">
        <v>590</v>
      </c>
      <c r="C394" s="58"/>
      <c r="D394" s="59" t="s">
        <v>591</v>
      </c>
      <c r="E394" s="58"/>
      <c r="F394" s="17" t="s">
        <v>5</v>
      </c>
      <c r="G394" s="17">
        <v>123</v>
      </c>
      <c r="H394" s="20">
        <f t="shared" si="2"/>
        <v>2</v>
      </c>
      <c r="I394" s="19">
        <f t="shared" si="1"/>
        <v>1.9656019656019656E-2</v>
      </c>
    </row>
    <row r="395" spans="2:9" ht="15.75" customHeight="1">
      <c r="B395" s="57" t="s">
        <v>592</v>
      </c>
      <c r="C395" s="58"/>
      <c r="D395" s="59" t="s">
        <v>593</v>
      </c>
      <c r="E395" s="58"/>
      <c r="F395" s="17" t="s">
        <v>5</v>
      </c>
      <c r="G395" s="17">
        <v>123</v>
      </c>
      <c r="H395" s="20">
        <f t="shared" si="2"/>
        <v>2</v>
      </c>
      <c r="I395" s="19">
        <f t="shared" si="1"/>
        <v>1.9656019656019656E-2</v>
      </c>
    </row>
    <row r="396" spans="2:9" ht="15.75" customHeight="1">
      <c r="B396" s="57" t="s">
        <v>594</v>
      </c>
      <c r="C396" s="58"/>
      <c r="D396" s="59" t="s">
        <v>20</v>
      </c>
      <c r="E396" s="58"/>
      <c r="F396" s="17" t="s">
        <v>5</v>
      </c>
      <c r="G396" s="17">
        <v>123</v>
      </c>
      <c r="H396" s="20">
        <f t="shared" si="2"/>
        <v>2</v>
      </c>
      <c r="I396" s="19">
        <f t="shared" si="1"/>
        <v>1.9656019656019656E-2</v>
      </c>
    </row>
    <row r="397" spans="2:9" ht="15.75" customHeight="1">
      <c r="B397" s="60" t="s">
        <v>595</v>
      </c>
      <c r="C397" s="58"/>
      <c r="D397" s="61" t="s">
        <v>20</v>
      </c>
      <c r="E397" s="58"/>
      <c r="F397" s="17" t="s">
        <v>5</v>
      </c>
      <c r="G397" s="17">
        <v>123</v>
      </c>
      <c r="H397" s="20">
        <f t="shared" si="2"/>
        <v>2</v>
      </c>
      <c r="I397" s="19">
        <f t="shared" si="1"/>
        <v>1.9656019656019656E-2</v>
      </c>
    </row>
    <row r="398" spans="2:9" ht="15.75" customHeight="1">
      <c r="B398" s="57" t="s">
        <v>596</v>
      </c>
      <c r="C398" s="58"/>
      <c r="D398" s="59" t="s">
        <v>597</v>
      </c>
      <c r="E398" s="58"/>
      <c r="F398" s="20" t="s">
        <v>4</v>
      </c>
      <c r="G398" s="20">
        <v>1</v>
      </c>
      <c r="H398" s="20">
        <f t="shared" si="2"/>
        <v>615</v>
      </c>
      <c r="I398" s="19">
        <f t="shared" si="1"/>
        <v>6.0442260442260443</v>
      </c>
    </row>
    <row r="399" spans="2:9" ht="15.75" customHeight="1">
      <c r="B399" s="57" t="s">
        <v>598</v>
      </c>
      <c r="C399" s="58"/>
      <c r="D399" s="59" t="s">
        <v>599</v>
      </c>
      <c r="E399" s="58"/>
      <c r="F399" s="17" t="s">
        <v>5</v>
      </c>
      <c r="G399" s="17">
        <v>123</v>
      </c>
      <c r="H399" s="20">
        <f t="shared" si="2"/>
        <v>2</v>
      </c>
      <c r="I399" s="19">
        <f t="shared" si="1"/>
        <v>1.9656019656019656E-2</v>
      </c>
    </row>
    <row r="400" spans="2:9" ht="15.75" customHeight="1">
      <c r="B400" s="57" t="s">
        <v>600</v>
      </c>
      <c r="C400" s="58"/>
      <c r="D400" s="59" t="s">
        <v>601</v>
      </c>
      <c r="E400" s="58"/>
      <c r="F400" s="20" t="s">
        <v>4</v>
      </c>
      <c r="G400" s="20">
        <v>1</v>
      </c>
      <c r="H400" s="20">
        <f t="shared" si="2"/>
        <v>615</v>
      </c>
      <c r="I400" s="19">
        <f t="shared" si="1"/>
        <v>6.0442260442260443</v>
      </c>
    </row>
    <row r="401" spans="2:9" ht="15.75" customHeight="1">
      <c r="B401" s="57" t="s">
        <v>602</v>
      </c>
      <c r="C401" s="58"/>
      <c r="D401" s="59" t="s">
        <v>603</v>
      </c>
      <c r="E401" s="58"/>
      <c r="F401" s="17" t="s">
        <v>5</v>
      </c>
      <c r="G401" s="17">
        <v>123</v>
      </c>
      <c r="H401" s="20">
        <f t="shared" si="2"/>
        <v>2</v>
      </c>
      <c r="I401" s="19">
        <f t="shared" si="1"/>
        <v>1.9656019656019656E-2</v>
      </c>
    </row>
    <row r="402" spans="2:9" ht="15.75" customHeight="1">
      <c r="B402" s="63" t="s">
        <v>604</v>
      </c>
      <c r="C402" s="58"/>
      <c r="D402" s="61" t="s">
        <v>20</v>
      </c>
      <c r="E402" s="58"/>
      <c r="F402" s="17" t="s">
        <v>5</v>
      </c>
      <c r="G402" s="17">
        <v>123</v>
      </c>
      <c r="H402" s="20">
        <f t="shared" si="2"/>
        <v>2</v>
      </c>
      <c r="I402" s="19">
        <f t="shared" si="1"/>
        <v>1.9656019656019656E-2</v>
      </c>
    </row>
    <row r="403" spans="2:9" ht="15.75" customHeight="1">
      <c r="B403" s="57" t="s">
        <v>605</v>
      </c>
      <c r="C403" s="58"/>
      <c r="D403" s="59" t="s">
        <v>20</v>
      </c>
      <c r="E403" s="58"/>
      <c r="F403" s="17" t="s">
        <v>5</v>
      </c>
      <c r="G403" s="17">
        <v>123</v>
      </c>
      <c r="H403" s="20">
        <f t="shared" si="2"/>
        <v>2</v>
      </c>
      <c r="I403" s="19">
        <f t="shared" si="1"/>
        <v>1.9656019656019656E-2</v>
      </c>
    </row>
    <row r="404" spans="2:9" ht="15.75" customHeight="1">
      <c r="B404" s="57" t="s">
        <v>606</v>
      </c>
      <c r="C404" s="58"/>
      <c r="D404" s="59" t="s">
        <v>607</v>
      </c>
      <c r="E404" s="58"/>
      <c r="F404" s="17" t="s">
        <v>5</v>
      </c>
      <c r="G404" s="17">
        <v>123</v>
      </c>
      <c r="H404" s="20">
        <f t="shared" si="2"/>
        <v>2</v>
      </c>
      <c r="I404" s="19">
        <f t="shared" si="1"/>
        <v>1.9656019656019656E-2</v>
      </c>
    </row>
    <row r="405" spans="2:9" ht="15.75" customHeight="1">
      <c r="B405" s="57" t="s">
        <v>608</v>
      </c>
      <c r="C405" s="58"/>
      <c r="D405" s="59" t="s">
        <v>20</v>
      </c>
      <c r="E405" s="58"/>
      <c r="F405" s="17" t="s">
        <v>5</v>
      </c>
      <c r="G405" s="17">
        <v>123</v>
      </c>
      <c r="H405" s="20">
        <f t="shared" si="2"/>
        <v>2</v>
      </c>
      <c r="I405" s="19">
        <f t="shared" si="1"/>
        <v>1.9656019656019656E-2</v>
      </c>
    </row>
    <row r="406" spans="2:9" ht="15.75" customHeight="1">
      <c r="B406" s="57" t="s">
        <v>609</v>
      </c>
      <c r="C406" s="58"/>
      <c r="D406" s="59" t="s">
        <v>20</v>
      </c>
      <c r="E406" s="58"/>
      <c r="F406" s="17" t="s">
        <v>5</v>
      </c>
      <c r="G406" s="17">
        <v>123</v>
      </c>
      <c r="H406" s="20">
        <f t="shared" si="2"/>
        <v>2</v>
      </c>
      <c r="I406" s="19">
        <f t="shared" si="1"/>
        <v>1.9656019656019656E-2</v>
      </c>
    </row>
    <row r="407" spans="2:9" ht="15.75" customHeight="1">
      <c r="B407" s="57" t="s">
        <v>610</v>
      </c>
      <c r="C407" s="58"/>
      <c r="D407" s="59" t="s">
        <v>20</v>
      </c>
      <c r="E407" s="58"/>
      <c r="F407" s="17" t="s">
        <v>5</v>
      </c>
      <c r="G407" s="17">
        <v>123</v>
      </c>
      <c r="H407" s="20">
        <f t="shared" si="2"/>
        <v>2</v>
      </c>
      <c r="I407" s="19">
        <f t="shared" si="1"/>
        <v>1.9656019656019656E-2</v>
      </c>
    </row>
    <row r="408" spans="2:9" ht="15.75" customHeight="1">
      <c r="B408" s="57" t="s">
        <v>611</v>
      </c>
      <c r="C408" s="58"/>
      <c r="D408" s="59" t="s">
        <v>612</v>
      </c>
      <c r="E408" s="58"/>
      <c r="F408" s="17" t="s">
        <v>5</v>
      </c>
      <c r="G408" s="17">
        <v>123</v>
      </c>
      <c r="H408" s="20">
        <f t="shared" si="2"/>
        <v>2</v>
      </c>
      <c r="I408" s="19">
        <f t="shared" si="1"/>
        <v>1.9656019656019656E-2</v>
      </c>
    </row>
    <row r="409" spans="2:9" ht="15.75" customHeight="1">
      <c r="B409" s="57" t="s">
        <v>613</v>
      </c>
      <c r="C409" s="58"/>
      <c r="D409" s="59" t="s">
        <v>20</v>
      </c>
      <c r="E409" s="58"/>
      <c r="F409" s="17" t="s">
        <v>5</v>
      </c>
      <c r="G409" s="17">
        <v>123</v>
      </c>
      <c r="H409" s="20">
        <f t="shared" si="2"/>
        <v>2</v>
      </c>
      <c r="I409" s="19">
        <f t="shared" si="1"/>
        <v>1.9656019656019656E-2</v>
      </c>
    </row>
    <row r="410" spans="2:9" ht="15.75" customHeight="1">
      <c r="B410" s="57" t="s">
        <v>614</v>
      </c>
      <c r="C410" s="58"/>
      <c r="D410" s="59" t="s">
        <v>20</v>
      </c>
      <c r="E410" s="58"/>
      <c r="F410" s="17" t="s">
        <v>5</v>
      </c>
      <c r="G410" s="17">
        <v>123</v>
      </c>
      <c r="H410" s="20">
        <f t="shared" si="2"/>
        <v>2</v>
      </c>
      <c r="I410" s="19">
        <f t="shared" si="1"/>
        <v>1.9656019656019656E-2</v>
      </c>
    </row>
    <row r="411" spans="2:9" ht="15.75" customHeight="1">
      <c r="B411" s="57" t="s">
        <v>615</v>
      </c>
      <c r="C411" s="58"/>
      <c r="D411" s="59" t="s">
        <v>616</v>
      </c>
      <c r="E411" s="58"/>
      <c r="F411" s="17" t="s">
        <v>5</v>
      </c>
      <c r="G411" s="17">
        <v>123</v>
      </c>
      <c r="H411" s="20">
        <f t="shared" si="2"/>
        <v>2</v>
      </c>
      <c r="I411" s="19">
        <f t="shared" si="1"/>
        <v>1.9656019656019656E-2</v>
      </c>
    </row>
    <row r="412" spans="2:9" ht="15.75" customHeight="1">
      <c r="B412" s="57" t="s">
        <v>617</v>
      </c>
      <c r="C412" s="58"/>
      <c r="D412" s="59" t="s">
        <v>20</v>
      </c>
      <c r="E412" s="58"/>
      <c r="F412" s="17" t="s">
        <v>5</v>
      </c>
      <c r="G412" s="17">
        <v>123</v>
      </c>
      <c r="H412" s="20">
        <f t="shared" si="2"/>
        <v>2</v>
      </c>
      <c r="I412" s="19">
        <f t="shared" si="1"/>
        <v>1.9656019656019656E-2</v>
      </c>
    </row>
    <row r="413" spans="2:9" ht="15.75" customHeight="1">
      <c r="B413" s="57" t="s">
        <v>618</v>
      </c>
      <c r="C413" s="58"/>
      <c r="D413" s="59" t="s">
        <v>619</v>
      </c>
      <c r="E413" s="58"/>
      <c r="F413" s="17" t="s">
        <v>5</v>
      </c>
      <c r="G413" s="17">
        <v>123</v>
      </c>
      <c r="H413" s="20">
        <f t="shared" si="2"/>
        <v>2</v>
      </c>
      <c r="I413" s="19">
        <f t="shared" si="1"/>
        <v>1.9656019656019656E-2</v>
      </c>
    </row>
    <row r="414" spans="2:9" ht="15.75" customHeight="1">
      <c r="B414" s="57" t="s">
        <v>620</v>
      </c>
      <c r="C414" s="58"/>
      <c r="D414" s="59" t="s">
        <v>20</v>
      </c>
      <c r="E414" s="58"/>
      <c r="F414" s="17" t="s">
        <v>5</v>
      </c>
      <c r="G414" s="17">
        <v>123</v>
      </c>
      <c r="H414" s="20">
        <f t="shared" si="2"/>
        <v>2</v>
      </c>
      <c r="I414" s="19">
        <f t="shared" si="1"/>
        <v>1.9656019656019656E-2</v>
      </c>
    </row>
    <row r="415" spans="2:9" ht="15.75" customHeight="1">
      <c r="B415" s="57" t="s">
        <v>621</v>
      </c>
      <c r="C415" s="58"/>
      <c r="D415" s="59" t="s">
        <v>20</v>
      </c>
      <c r="E415" s="58"/>
      <c r="F415" s="17" t="s">
        <v>5</v>
      </c>
      <c r="G415" s="17">
        <v>123</v>
      </c>
      <c r="H415" s="20">
        <f t="shared" si="2"/>
        <v>2</v>
      </c>
      <c r="I415" s="19">
        <f t="shared" si="1"/>
        <v>1.9656019656019656E-2</v>
      </c>
    </row>
    <row r="416" spans="2:9" ht="15.75" customHeight="1">
      <c r="B416" s="57" t="s">
        <v>622</v>
      </c>
      <c r="C416" s="58"/>
      <c r="D416" s="59" t="s">
        <v>20</v>
      </c>
      <c r="E416" s="58"/>
      <c r="F416" s="17" t="s">
        <v>5</v>
      </c>
      <c r="G416" s="17">
        <v>123</v>
      </c>
      <c r="H416" s="20">
        <f t="shared" si="2"/>
        <v>2</v>
      </c>
      <c r="I416" s="19">
        <f t="shared" si="1"/>
        <v>1.9656019656019656E-2</v>
      </c>
    </row>
    <row r="417" spans="2:9" ht="15.75" customHeight="1">
      <c r="B417" s="57" t="s">
        <v>623</v>
      </c>
      <c r="C417" s="58"/>
      <c r="D417" s="59" t="s">
        <v>174</v>
      </c>
      <c r="E417" s="58"/>
      <c r="F417" s="17" t="s">
        <v>5</v>
      </c>
      <c r="G417" s="17">
        <v>123</v>
      </c>
      <c r="H417" s="20">
        <f t="shared" si="2"/>
        <v>2</v>
      </c>
      <c r="I417" s="19">
        <f t="shared" si="1"/>
        <v>1.9656019656019656E-2</v>
      </c>
    </row>
    <row r="418" spans="2:9" ht="15.75" customHeight="1">
      <c r="B418" s="60" t="s">
        <v>624</v>
      </c>
      <c r="C418" s="58"/>
      <c r="D418" s="61" t="s">
        <v>625</v>
      </c>
      <c r="E418" s="58"/>
      <c r="F418" s="17" t="s">
        <v>5</v>
      </c>
      <c r="G418" s="17">
        <v>123</v>
      </c>
      <c r="H418" s="20">
        <f t="shared" si="2"/>
        <v>2</v>
      </c>
      <c r="I418" s="19">
        <f t="shared" si="1"/>
        <v>1.9656019656019656E-2</v>
      </c>
    </row>
    <row r="419" spans="2:9" ht="15.75" customHeight="1">
      <c r="B419" s="57" t="s">
        <v>626</v>
      </c>
      <c r="C419" s="58"/>
      <c r="D419" s="59" t="s">
        <v>627</v>
      </c>
      <c r="E419" s="58"/>
      <c r="F419" s="17" t="s">
        <v>5</v>
      </c>
      <c r="G419" s="17">
        <v>123</v>
      </c>
      <c r="H419" s="20">
        <f t="shared" si="2"/>
        <v>2</v>
      </c>
      <c r="I419" s="19">
        <f t="shared" si="1"/>
        <v>1.9656019656019656E-2</v>
      </c>
    </row>
    <row r="420" spans="2:9" ht="15.75" customHeight="1">
      <c r="B420" s="57" t="s">
        <v>628</v>
      </c>
      <c r="C420" s="58"/>
      <c r="D420" s="59" t="s">
        <v>20</v>
      </c>
      <c r="E420" s="58"/>
      <c r="F420" s="17" t="s">
        <v>5</v>
      </c>
      <c r="G420" s="17">
        <v>123</v>
      </c>
      <c r="H420" s="20">
        <f t="shared" si="2"/>
        <v>2</v>
      </c>
      <c r="I420" s="19">
        <f t="shared" si="1"/>
        <v>1.9656019656019656E-2</v>
      </c>
    </row>
    <row r="421" spans="2:9" ht="15.75" customHeight="1">
      <c r="B421" s="57" t="s">
        <v>629</v>
      </c>
      <c r="C421" s="58"/>
      <c r="D421" s="59" t="s">
        <v>203</v>
      </c>
      <c r="E421" s="58"/>
      <c r="F421" s="17" t="s">
        <v>5</v>
      </c>
      <c r="G421" s="17">
        <v>123</v>
      </c>
      <c r="H421" s="20">
        <f t="shared" si="2"/>
        <v>2</v>
      </c>
      <c r="I421" s="19">
        <f t="shared" si="1"/>
        <v>1.9656019656019656E-2</v>
      </c>
    </row>
    <row r="422" spans="2:9" ht="15.75" customHeight="1">
      <c r="B422" s="57" t="s">
        <v>630</v>
      </c>
      <c r="C422" s="58"/>
      <c r="D422" s="59" t="s">
        <v>631</v>
      </c>
      <c r="E422" s="58"/>
      <c r="F422" s="17" t="s">
        <v>5</v>
      </c>
      <c r="G422" s="17">
        <v>123</v>
      </c>
      <c r="H422" s="20">
        <f t="shared" si="2"/>
        <v>2</v>
      </c>
      <c r="I422" s="19">
        <f t="shared" si="1"/>
        <v>1.9656019656019656E-2</v>
      </c>
    </row>
    <row r="423" spans="2:9" ht="15.75" customHeight="1">
      <c r="B423" s="57" t="s">
        <v>632</v>
      </c>
      <c r="C423" s="58"/>
      <c r="D423" s="59" t="s">
        <v>633</v>
      </c>
      <c r="E423" s="58"/>
      <c r="F423" s="17" t="s">
        <v>5</v>
      </c>
      <c r="G423" s="17">
        <v>123</v>
      </c>
      <c r="H423" s="20">
        <f t="shared" si="2"/>
        <v>2</v>
      </c>
      <c r="I423" s="19">
        <f t="shared" si="1"/>
        <v>1.9656019656019656E-2</v>
      </c>
    </row>
    <row r="424" spans="2:9" ht="15.75" customHeight="1">
      <c r="B424" s="57" t="s">
        <v>634</v>
      </c>
      <c r="C424" s="58"/>
      <c r="D424" s="59" t="s">
        <v>635</v>
      </c>
      <c r="E424" s="58"/>
      <c r="F424" s="17" t="s">
        <v>5</v>
      </c>
      <c r="G424" s="17">
        <v>123</v>
      </c>
      <c r="H424" s="20">
        <f t="shared" si="2"/>
        <v>2</v>
      </c>
      <c r="I424" s="19">
        <f t="shared" si="1"/>
        <v>1.9656019656019656E-2</v>
      </c>
    </row>
    <row r="425" spans="2:9" ht="15.75" customHeight="1">
      <c r="B425" s="57" t="s">
        <v>636</v>
      </c>
      <c r="C425" s="58"/>
      <c r="D425" s="59" t="s">
        <v>637</v>
      </c>
      <c r="E425" s="58"/>
      <c r="F425" s="17" t="s">
        <v>5</v>
      </c>
      <c r="G425" s="17">
        <v>123</v>
      </c>
      <c r="H425" s="20">
        <f t="shared" si="2"/>
        <v>2</v>
      </c>
      <c r="I425" s="19">
        <f t="shared" si="1"/>
        <v>1.9656019656019656E-2</v>
      </c>
    </row>
    <row r="426" spans="2:9" ht="15.75" customHeight="1">
      <c r="B426" s="57" t="s">
        <v>638</v>
      </c>
      <c r="C426" s="58"/>
      <c r="D426" s="59" t="s">
        <v>639</v>
      </c>
      <c r="E426" s="58"/>
      <c r="F426" s="17" t="s">
        <v>5</v>
      </c>
      <c r="G426" s="17">
        <v>123</v>
      </c>
      <c r="H426" s="20">
        <f t="shared" si="2"/>
        <v>2</v>
      </c>
      <c r="I426" s="19">
        <f t="shared" si="1"/>
        <v>1.9656019656019656E-2</v>
      </c>
    </row>
    <row r="427" spans="2:9" ht="15.75" customHeight="1">
      <c r="B427" s="57" t="s">
        <v>640</v>
      </c>
      <c r="C427" s="58"/>
      <c r="D427" s="59" t="s">
        <v>641</v>
      </c>
      <c r="E427" s="58"/>
      <c r="F427" s="17" t="s">
        <v>5</v>
      </c>
      <c r="G427" s="17">
        <v>123</v>
      </c>
      <c r="H427" s="20">
        <f t="shared" si="2"/>
        <v>2</v>
      </c>
      <c r="I427" s="19">
        <f t="shared" si="1"/>
        <v>1.9656019656019656E-2</v>
      </c>
    </row>
    <row r="428" spans="2:9" ht="15.75" customHeight="1">
      <c r="B428" s="57" t="s">
        <v>642</v>
      </c>
      <c r="C428" s="58"/>
      <c r="D428" s="59" t="s">
        <v>643</v>
      </c>
      <c r="E428" s="58"/>
      <c r="F428" s="17" t="s">
        <v>5</v>
      </c>
      <c r="G428" s="17">
        <v>123</v>
      </c>
      <c r="H428" s="20">
        <f t="shared" si="2"/>
        <v>2</v>
      </c>
      <c r="I428" s="19">
        <f t="shared" si="1"/>
        <v>1.9656019656019656E-2</v>
      </c>
    </row>
    <row r="429" spans="2:9" ht="15.75" customHeight="1">
      <c r="B429" s="57" t="s">
        <v>644</v>
      </c>
      <c r="C429" s="58"/>
      <c r="D429" s="59" t="s">
        <v>20</v>
      </c>
      <c r="E429" s="58"/>
      <c r="F429" s="17" t="s">
        <v>5</v>
      </c>
      <c r="G429" s="17">
        <v>123</v>
      </c>
      <c r="H429" s="20">
        <f t="shared" si="2"/>
        <v>2</v>
      </c>
      <c r="I429" s="19">
        <f t="shared" si="1"/>
        <v>1.9656019656019656E-2</v>
      </c>
    </row>
    <row r="430" spans="2:9" ht="15.75" customHeight="1">
      <c r="B430" s="57" t="s">
        <v>645</v>
      </c>
      <c r="C430" s="58"/>
      <c r="D430" s="59" t="s">
        <v>646</v>
      </c>
      <c r="E430" s="58"/>
      <c r="F430" s="17" t="s">
        <v>5</v>
      </c>
      <c r="G430" s="17">
        <v>123</v>
      </c>
      <c r="H430" s="20">
        <f t="shared" si="2"/>
        <v>2</v>
      </c>
      <c r="I430" s="19">
        <f t="shared" si="1"/>
        <v>1.9656019656019656E-2</v>
      </c>
    </row>
    <row r="431" spans="2:9" ht="15.75" customHeight="1">
      <c r="B431" s="57" t="s">
        <v>647</v>
      </c>
      <c r="C431" s="58"/>
      <c r="D431" s="59" t="s">
        <v>648</v>
      </c>
      <c r="E431" s="58"/>
      <c r="F431" s="17" t="s">
        <v>5</v>
      </c>
      <c r="G431" s="17">
        <v>123</v>
      </c>
      <c r="H431" s="20">
        <f t="shared" si="2"/>
        <v>2</v>
      </c>
      <c r="I431" s="19">
        <f t="shared" si="1"/>
        <v>1.9656019656019656E-2</v>
      </c>
    </row>
    <row r="432" spans="2:9" ht="15.75" customHeight="1">
      <c r="B432" s="57" t="s">
        <v>649</v>
      </c>
      <c r="C432" s="58"/>
      <c r="D432" s="59" t="s">
        <v>650</v>
      </c>
      <c r="E432" s="58"/>
      <c r="F432" s="17" t="s">
        <v>5</v>
      </c>
      <c r="G432" s="17">
        <v>123</v>
      </c>
      <c r="H432" s="20">
        <f t="shared" si="2"/>
        <v>2</v>
      </c>
      <c r="I432" s="19">
        <f t="shared" si="1"/>
        <v>1.9656019656019656E-2</v>
      </c>
    </row>
    <row r="433" spans="2:9" ht="15.75" customHeight="1">
      <c r="B433" s="57" t="s">
        <v>651</v>
      </c>
      <c r="C433" s="58"/>
      <c r="D433" s="59" t="s">
        <v>652</v>
      </c>
      <c r="E433" s="58"/>
      <c r="F433" s="17" t="s">
        <v>5</v>
      </c>
      <c r="G433" s="17">
        <v>123</v>
      </c>
      <c r="H433" s="20">
        <f t="shared" si="2"/>
        <v>2</v>
      </c>
      <c r="I433" s="19">
        <f t="shared" si="1"/>
        <v>1.9656019656019656E-2</v>
      </c>
    </row>
    <row r="434" spans="2:9" ht="15.75" customHeight="1">
      <c r="B434" s="57" t="s">
        <v>653</v>
      </c>
      <c r="C434" s="58"/>
      <c r="D434" s="59" t="s">
        <v>20</v>
      </c>
      <c r="E434" s="58"/>
      <c r="F434" s="17" t="s">
        <v>5</v>
      </c>
      <c r="G434" s="17">
        <v>123</v>
      </c>
      <c r="H434" s="20">
        <f t="shared" si="2"/>
        <v>2</v>
      </c>
      <c r="I434" s="19">
        <f t="shared" si="1"/>
        <v>1.9656019656019656E-2</v>
      </c>
    </row>
    <row r="435" spans="2:9" ht="15.75" customHeight="1">
      <c r="B435" s="57" t="s">
        <v>654</v>
      </c>
      <c r="C435" s="58"/>
      <c r="D435" s="59" t="s">
        <v>316</v>
      </c>
      <c r="E435" s="58"/>
      <c r="F435" s="17" t="s">
        <v>5</v>
      </c>
      <c r="G435" s="17">
        <v>123</v>
      </c>
      <c r="H435" s="20">
        <f t="shared" si="2"/>
        <v>2</v>
      </c>
      <c r="I435" s="19">
        <f t="shared" si="1"/>
        <v>1.9656019656019656E-2</v>
      </c>
    </row>
    <row r="436" spans="2:9" ht="15.75" customHeight="1">
      <c r="B436" s="57" t="s">
        <v>655</v>
      </c>
      <c r="C436" s="58"/>
      <c r="D436" s="59" t="s">
        <v>656</v>
      </c>
      <c r="E436" s="58"/>
      <c r="F436" s="17" t="s">
        <v>5</v>
      </c>
      <c r="G436" s="17">
        <v>123</v>
      </c>
      <c r="H436" s="20">
        <f t="shared" si="2"/>
        <v>2</v>
      </c>
      <c r="I436" s="19">
        <f t="shared" si="1"/>
        <v>1.9656019656019656E-2</v>
      </c>
    </row>
    <row r="437" spans="2:9" ht="15.75" customHeight="1">
      <c r="B437" s="57" t="s">
        <v>657</v>
      </c>
      <c r="C437" s="58"/>
      <c r="D437" s="59" t="s">
        <v>658</v>
      </c>
      <c r="E437" s="58"/>
      <c r="F437" s="17" t="s">
        <v>5</v>
      </c>
      <c r="G437" s="17">
        <v>123</v>
      </c>
      <c r="H437" s="20">
        <f t="shared" si="2"/>
        <v>2</v>
      </c>
      <c r="I437" s="19">
        <f t="shared" si="1"/>
        <v>1.9656019656019656E-2</v>
      </c>
    </row>
    <row r="438" spans="2:9" ht="15.75" customHeight="1">
      <c r="B438" s="57" t="s">
        <v>659</v>
      </c>
      <c r="C438" s="58"/>
      <c r="D438" s="59" t="s">
        <v>660</v>
      </c>
      <c r="E438" s="58"/>
      <c r="F438" s="17" t="s">
        <v>5</v>
      </c>
      <c r="G438" s="17">
        <v>123</v>
      </c>
      <c r="H438" s="20">
        <f t="shared" si="2"/>
        <v>2</v>
      </c>
      <c r="I438" s="19">
        <f t="shared" si="1"/>
        <v>1.9656019656019656E-2</v>
      </c>
    </row>
    <row r="439" spans="2:9" ht="15.75" customHeight="1">
      <c r="B439" s="57" t="s">
        <v>661</v>
      </c>
      <c r="C439" s="58"/>
      <c r="D439" s="59" t="s">
        <v>662</v>
      </c>
      <c r="E439" s="58"/>
      <c r="F439" s="17" t="s">
        <v>5</v>
      </c>
      <c r="G439" s="17">
        <v>123</v>
      </c>
      <c r="H439" s="20">
        <f t="shared" si="2"/>
        <v>2</v>
      </c>
      <c r="I439" s="19">
        <f t="shared" si="1"/>
        <v>1.9656019656019656E-2</v>
      </c>
    </row>
    <row r="440" spans="2:9" ht="15.75" customHeight="1">
      <c r="B440" s="57" t="s">
        <v>663</v>
      </c>
      <c r="C440" s="58"/>
      <c r="D440" s="59" t="s">
        <v>664</v>
      </c>
      <c r="E440" s="58"/>
      <c r="F440" s="17" t="s">
        <v>5</v>
      </c>
      <c r="G440" s="17">
        <v>123</v>
      </c>
      <c r="H440" s="20">
        <f t="shared" si="2"/>
        <v>2</v>
      </c>
      <c r="I440" s="19">
        <f t="shared" si="1"/>
        <v>1.9656019656019656E-2</v>
      </c>
    </row>
    <row r="441" spans="2:9" ht="15.75" customHeight="1">
      <c r="B441" s="57" t="s">
        <v>665</v>
      </c>
      <c r="C441" s="58"/>
      <c r="D441" s="59" t="s">
        <v>20</v>
      </c>
      <c r="E441" s="58"/>
      <c r="F441" s="17" t="s">
        <v>5</v>
      </c>
      <c r="G441" s="17">
        <v>123</v>
      </c>
      <c r="H441" s="20">
        <f t="shared" si="2"/>
        <v>2</v>
      </c>
      <c r="I441" s="19">
        <f t="shared" si="1"/>
        <v>1.9656019656019656E-2</v>
      </c>
    </row>
    <row r="442" spans="2:9" ht="15.75" customHeight="1">
      <c r="B442" s="57" t="s">
        <v>666</v>
      </c>
      <c r="C442" s="58"/>
      <c r="D442" s="59" t="s">
        <v>20</v>
      </c>
      <c r="E442" s="58"/>
      <c r="F442" s="17" t="s">
        <v>5</v>
      </c>
      <c r="G442" s="17">
        <v>123</v>
      </c>
      <c r="H442" s="20">
        <f t="shared" si="2"/>
        <v>2</v>
      </c>
      <c r="I442" s="19">
        <f t="shared" si="1"/>
        <v>1.9656019656019656E-2</v>
      </c>
    </row>
    <row r="443" spans="2:9" ht="15.75" customHeight="1">
      <c r="B443" s="57" t="s">
        <v>667</v>
      </c>
      <c r="C443" s="58"/>
      <c r="D443" s="59" t="s">
        <v>668</v>
      </c>
      <c r="E443" s="58"/>
      <c r="F443" s="17" t="s">
        <v>5</v>
      </c>
      <c r="G443" s="17">
        <v>123</v>
      </c>
      <c r="H443" s="20">
        <f t="shared" si="2"/>
        <v>2</v>
      </c>
      <c r="I443" s="19">
        <f t="shared" si="1"/>
        <v>1.9656019656019656E-2</v>
      </c>
    </row>
    <row r="444" spans="2:9" ht="15.75" customHeight="1">
      <c r="B444" s="57" t="s">
        <v>669</v>
      </c>
      <c r="C444" s="58"/>
      <c r="D444" s="59" t="s">
        <v>20</v>
      </c>
      <c r="E444" s="58"/>
      <c r="F444" s="17" t="s">
        <v>5</v>
      </c>
      <c r="G444" s="17">
        <v>123</v>
      </c>
      <c r="H444" s="20">
        <f t="shared" si="2"/>
        <v>2</v>
      </c>
      <c r="I444" s="19">
        <f t="shared" si="1"/>
        <v>1.9656019656019656E-2</v>
      </c>
    </row>
    <row r="445" spans="2:9" ht="15.75" customHeight="1">
      <c r="B445" s="57" t="s">
        <v>670</v>
      </c>
      <c r="C445" s="58"/>
      <c r="D445" s="59" t="s">
        <v>20</v>
      </c>
      <c r="E445" s="58"/>
      <c r="F445" s="17" t="s">
        <v>5</v>
      </c>
      <c r="G445" s="17">
        <v>123</v>
      </c>
      <c r="H445" s="20">
        <f t="shared" si="2"/>
        <v>2</v>
      </c>
      <c r="I445" s="19">
        <f t="shared" si="1"/>
        <v>1.9656019656019656E-2</v>
      </c>
    </row>
    <row r="446" spans="2:9" ht="15.75" customHeight="1">
      <c r="B446" s="57" t="s">
        <v>671</v>
      </c>
      <c r="C446" s="58"/>
      <c r="D446" s="59" t="s">
        <v>20</v>
      </c>
      <c r="E446" s="58"/>
      <c r="F446" s="17" t="s">
        <v>5</v>
      </c>
      <c r="G446" s="17">
        <v>123</v>
      </c>
      <c r="H446" s="20">
        <f t="shared" si="2"/>
        <v>2</v>
      </c>
      <c r="I446" s="19">
        <f t="shared" si="1"/>
        <v>1.9656019656019656E-2</v>
      </c>
    </row>
    <row r="447" spans="2:9" ht="15.75" customHeight="1">
      <c r="B447" s="57" t="s">
        <v>672</v>
      </c>
      <c r="C447" s="58"/>
      <c r="D447" s="59" t="s">
        <v>20</v>
      </c>
      <c r="E447" s="58"/>
      <c r="F447" s="17" t="s">
        <v>5</v>
      </c>
      <c r="G447" s="17">
        <v>123</v>
      </c>
      <c r="H447" s="20">
        <f t="shared" si="2"/>
        <v>2</v>
      </c>
      <c r="I447" s="19">
        <f t="shared" si="1"/>
        <v>1.9656019656019656E-2</v>
      </c>
    </row>
    <row r="448" spans="2:9" ht="15.75" customHeight="1">
      <c r="B448" s="57" t="s">
        <v>673</v>
      </c>
      <c r="C448" s="58"/>
      <c r="D448" s="59" t="s">
        <v>20</v>
      </c>
      <c r="E448" s="58"/>
      <c r="F448" s="17" t="s">
        <v>5</v>
      </c>
      <c r="G448" s="17">
        <v>123</v>
      </c>
      <c r="H448" s="20">
        <f t="shared" si="2"/>
        <v>2</v>
      </c>
      <c r="I448" s="19">
        <f t="shared" si="1"/>
        <v>1.9656019656019656E-2</v>
      </c>
    </row>
    <row r="449" spans="2:9" ht="15.75" customHeight="1">
      <c r="B449" s="57" t="s">
        <v>674</v>
      </c>
      <c r="C449" s="58"/>
      <c r="D449" s="59" t="s">
        <v>20</v>
      </c>
      <c r="E449" s="58"/>
      <c r="F449" s="17" t="s">
        <v>5</v>
      </c>
      <c r="G449" s="17">
        <v>123</v>
      </c>
      <c r="H449" s="20">
        <f t="shared" si="2"/>
        <v>2</v>
      </c>
      <c r="I449" s="19">
        <f t="shared" si="1"/>
        <v>1.9656019656019656E-2</v>
      </c>
    </row>
    <row r="450" spans="2:9" ht="15.75" customHeight="1">
      <c r="B450" s="57" t="s">
        <v>675</v>
      </c>
      <c r="C450" s="58"/>
      <c r="D450" s="59" t="s">
        <v>20</v>
      </c>
      <c r="E450" s="58"/>
      <c r="F450" s="17" t="s">
        <v>5</v>
      </c>
      <c r="G450" s="17">
        <v>123</v>
      </c>
      <c r="H450" s="20">
        <f t="shared" si="2"/>
        <v>2</v>
      </c>
      <c r="I450" s="19">
        <f t="shared" si="1"/>
        <v>1.9656019656019656E-2</v>
      </c>
    </row>
    <row r="451" spans="2:9" ht="15.75" customHeight="1">
      <c r="B451" s="57" t="s">
        <v>676</v>
      </c>
      <c r="C451" s="58"/>
      <c r="D451" s="59" t="s">
        <v>20</v>
      </c>
      <c r="E451" s="58"/>
      <c r="F451" s="17" t="s">
        <v>5</v>
      </c>
      <c r="G451" s="17">
        <v>123</v>
      </c>
      <c r="H451" s="20">
        <f t="shared" si="2"/>
        <v>2</v>
      </c>
      <c r="I451" s="19">
        <f t="shared" si="1"/>
        <v>1.9656019656019656E-2</v>
      </c>
    </row>
    <row r="452" spans="2:9" ht="15.75" customHeight="1">
      <c r="B452" s="57" t="s">
        <v>677</v>
      </c>
      <c r="C452" s="58"/>
      <c r="D452" s="59" t="s">
        <v>570</v>
      </c>
      <c r="E452" s="58"/>
      <c r="F452" s="17" t="s">
        <v>5</v>
      </c>
      <c r="G452" s="17">
        <v>123</v>
      </c>
      <c r="H452" s="20">
        <f t="shared" si="2"/>
        <v>2</v>
      </c>
      <c r="I452" s="19">
        <f t="shared" si="1"/>
        <v>1.9656019656019656E-2</v>
      </c>
    </row>
    <row r="453" spans="2:9" ht="15.75" customHeight="1">
      <c r="B453" s="57" t="s">
        <v>678</v>
      </c>
      <c r="C453" s="58"/>
      <c r="D453" s="59" t="s">
        <v>679</v>
      </c>
      <c r="E453" s="58"/>
      <c r="F453" s="17" t="s">
        <v>5</v>
      </c>
      <c r="G453" s="17">
        <v>123</v>
      </c>
      <c r="H453" s="20">
        <f t="shared" si="2"/>
        <v>2</v>
      </c>
      <c r="I453" s="19">
        <f t="shared" si="1"/>
        <v>1.9656019656019656E-2</v>
      </c>
    </row>
    <row r="454" spans="2:9" ht="15.75" customHeight="1">
      <c r="B454" s="57" t="s">
        <v>680</v>
      </c>
      <c r="C454" s="58"/>
      <c r="D454" s="59" t="s">
        <v>20</v>
      </c>
      <c r="E454" s="58"/>
      <c r="F454" s="17" t="s">
        <v>5</v>
      </c>
      <c r="G454" s="17">
        <v>123</v>
      </c>
      <c r="H454" s="20">
        <f t="shared" si="2"/>
        <v>2</v>
      </c>
      <c r="I454" s="19">
        <f t="shared" si="1"/>
        <v>1.9656019656019656E-2</v>
      </c>
    </row>
    <row r="455" spans="2:9" ht="15.75" customHeight="1">
      <c r="B455" s="57" t="s">
        <v>681</v>
      </c>
      <c r="C455" s="58"/>
      <c r="D455" s="59" t="s">
        <v>20</v>
      </c>
      <c r="E455" s="58"/>
      <c r="F455" s="17" t="s">
        <v>5</v>
      </c>
      <c r="G455" s="17">
        <v>123</v>
      </c>
      <c r="H455" s="20">
        <f t="shared" si="2"/>
        <v>2</v>
      </c>
      <c r="I455" s="19">
        <f t="shared" si="1"/>
        <v>1.9656019656019656E-2</v>
      </c>
    </row>
    <row r="456" spans="2:9" ht="15.75" customHeight="1">
      <c r="B456" s="57" t="s">
        <v>682</v>
      </c>
      <c r="C456" s="58"/>
      <c r="D456" s="59" t="s">
        <v>20</v>
      </c>
      <c r="E456" s="58"/>
      <c r="F456" s="17" t="s">
        <v>5</v>
      </c>
      <c r="G456" s="17">
        <v>123</v>
      </c>
      <c r="H456" s="20">
        <f t="shared" si="2"/>
        <v>2</v>
      </c>
      <c r="I456" s="19">
        <f t="shared" si="1"/>
        <v>1.9656019656019656E-2</v>
      </c>
    </row>
    <row r="457" spans="2:9" ht="15.75" customHeight="1">
      <c r="B457" s="57" t="s">
        <v>683</v>
      </c>
      <c r="C457" s="58"/>
      <c r="D457" s="59" t="s">
        <v>20</v>
      </c>
      <c r="E457" s="58"/>
      <c r="F457" s="17" t="s">
        <v>5</v>
      </c>
      <c r="G457" s="17">
        <v>123</v>
      </c>
      <c r="H457" s="20">
        <f t="shared" si="2"/>
        <v>2</v>
      </c>
      <c r="I457" s="19">
        <f t="shared" si="1"/>
        <v>1.9656019656019656E-2</v>
      </c>
    </row>
    <row r="458" spans="2:9" ht="15.75" customHeight="1">
      <c r="B458" s="57" t="s">
        <v>684</v>
      </c>
      <c r="C458" s="58"/>
      <c r="D458" s="59" t="s">
        <v>299</v>
      </c>
      <c r="E458" s="58"/>
      <c r="F458" s="17" t="s">
        <v>5</v>
      </c>
      <c r="G458" s="17">
        <v>123</v>
      </c>
      <c r="H458" s="20">
        <f t="shared" si="2"/>
        <v>2</v>
      </c>
      <c r="I458" s="19">
        <f t="shared" si="1"/>
        <v>1.9656019656019656E-2</v>
      </c>
    </row>
    <row r="459" spans="2:9" ht="15.75" customHeight="1">
      <c r="B459" s="62" t="s">
        <v>685</v>
      </c>
      <c r="C459" s="58"/>
      <c r="D459" s="61" t="s">
        <v>686</v>
      </c>
      <c r="E459" s="58"/>
      <c r="F459" s="17" t="s">
        <v>5</v>
      </c>
      <c r="G459" s="17">
        <v>123</v>
      </c>
      <c r="H459" s="20">
        <f t="shared" si="2"/>
        <v>2</v>
      </c>
      <c r="I459" s="19">
        <f t="shared" si="1"/>
        <v>1.9656019656019656E-2</v>
      </c>
    </row>
    <row r="460" spans="2:9" ht="15.75" customHeight="1">
      <c r="B460" s="57" t="s">
        <v>687</v>
      </c>
      <c r="C460" s="58"/>
      <c r="D460" s="59" t="s">
        <v>688</v>
      </c>
      <c r="E460" s="58"/>
      <c r="F460" s="17" t="s">
        <v>5</v>
      </c>
      <c r="G460" s="17">
        <v>123</v>
      </c>
      <c r="H460" s="20">
        <f t="shared" si="2"/>
        <v>2</v>
      </c>
      <c r="I460" s="19">
        <f t="shared" si="1"/>
        <v>1.9656019656019656E-2</v>
      </c>
    </row>
    <row r="461" spans="2:9" ht="15.75" customHeight="1">
      <c r="B461" s="57" t="s">
        <v>689</v>
      </c>
      <c r="C461" s="58"/>
      <c r="D461" s="59" t="s">
        <v>690</v>
      </c>
      <c r="E461" s="58"/>
      <c r="F461" s="17" t="s">
        <v>5</v>
      </c>
      <c r="G461" s="17">
        <v>123</v>
      </c>
      <c r="H461" s="20">
        <f t="shared" si="2"/>
        <v>2</v>
      </c>
      <c r="I461" s="19">
        <f t="shared" si="1"/>
        <v>1.9656019656019656E-2</v>
      </c>
    </row>
    <row r="462" spans="2:9" ht="15.75" customHeight="1">
      <c r="B462" s="57" t="s">
        <v>691</v>
      </c>
      <c r="C462" s="58"/>
      <c r="D462" s="59" t="s">
        <v>20</v>
      </c>
      <c r="E462" s="58"/>
      <c r="F462" s="17" t="s">
        <v>5</v>
      </c>
      <c r="G462" s="17">
        <v>123</v>
      </c>
      <c r="H462" s="20">
        <f t="shared" si="2"/>
        <v>2</v>
      </c>
      <c r="I462" s="19">
        <f t="shared" si="1"/>
        <v>1.9656019656019656E-2</v>
      </c>
    </row>
    <row r="463" spans="2:9" ht="15.75" customHeight="1">
      <c r="B463" s="57" t="s">
        <v>692</v>
      </c>
      <c r="C463" s="58"/>
      <c r="D463" s="59" t="s">
        <v>693</v>
      </c>
      <c r="E463" s="58"/>
      <c r="F463" s="17" t="s">
        <v>5</v>
      </c>
      <c r="G463" s="17">
        <v>123</v>
      </c>
      <c r="H463" s="20">
        <f t="shared" si="2"/>
        <v>2</v>
      </c>
      <c r="I463" s="19">
        <f t="shared" si="1"/>
        <v>1.9656019656019656E-2</v>
      </c>
    </row>
    <row r="464" spans="2:9" ht="15.75" customHeight="1">
      <c r="B464" s="60" t="s">
        <v>694</v>
      </c>
      <c r="C464" s="58"/>
      <c r="D464" s="61" t="s">
        <v>20</v>
      </c>
      <c r="E464" s="58"/>
      <c r="F464" s="17" t="s">
        <v>5</v>
      </c>
      <c r="G464" s="17">
        <v>123</v>
      </c>
      <c r="H464" s="20">
        <f t="shared" si="2"/>
        <v>2</v>
      </c>
      <c r="I464" s="19">
        <f t="shared" si="1"/>
        <v>1.9656019656019656E-2</v>
      </c>
    </row>
    <row r="465" spans="2:9" ht="15.75" customHeight="1">
      <c r="B465" s="57" t="s">
        <v>695</v>
      </c>
      <c r="C465" s="58"/>
      <c r="D465" s="59" t="s">
        <v>20</v>
      </c>
      <c r="E465" s="58"/>
      <c r="F465" s="17" t="s">
        <v>5</v>
      </c>
      <c r="G465" s="17">
        <v>123</v>
      </c>
      <c r="H465" s="20">
        <f t="shared" si="2"/>
        <v>2</v>
      </c>
      <c r="I465" s="19">
        <f t="shared" si="1"/>
        <v>1.9656019656019656E-2</v>
      </c>
    </row>
    <row r="466" spans="2:9" ht="15.75" customHeight="1">
      <c r="B466" s="57" t="s">
        <v>696</v>
      </c>
      <c r="C466" s="58"/>
      <c r="D466" s="59" t="s">
        <v>697</v>
      </c>
      <c r="E466" s="58"/>
      <c r="F466" s="17" t="s">
        <v>5</v>
      </c>
      <c r="G466" s="17">
        <v>123</v>
      </c>
      <c r="H466" s="20">
        <f t="shared" si="2"/>
        <v>2</v>
      </c>
      <c r="I466" s="19">
        <f t="shared" si="1"/>
        <v>1.9656019656019656E-2</v>
      </c>
    </row>
    <row r="467" spans="2:9" ht="15.75" customHeight="1">
      <c r="B467" s="57" t="s">
        <v>698</v>
      </c>
      <c r="C467" s="58"/>
      <c r="D467" s="59" t="s">
        <v>20</v>
      </c>
      <c r="E467" s="58"/>
      <c r="F467" s="17" t="s">
        <v>5</v>
      </c>
      <c r="G467" s="17">
        <v>123</v>
      </c>
      <c r="H467" s="20">
        <f t="shared" si="2"/>
        <v>2</v>
      </c>
      <c r="I467" s="19">
        <f t="shared" si="1"/>
        <v>1.9656019656019656E-2</v>
      </c>
    </row>
    <row r="468" spans="2:9" ht="15.75" customHeight="1">
      <c r="B468" s="57" t="s">
        <v>699</v>
      </c>
      <c r="C468" s="58"/>
      <c r="D468" s="59" t="s">
        <v>20</v>
      </c>
      <c r="E468" s="58"/>
      <c r="F468" s="17" t="s">
        <v>5</v>
      </c>
      <c r="G468" s="17">
        <v>123</v>
      </c>
      <c r="H468" s="20">
        <f t="shared" si="2"/>
        <v>2</v>
      </c>
      <c r="I468" s="19">
        <f t="shared" si="1"/>
        <v>1.9656019656019656E-2</v>
      </c>
    </row>
    <row r="469" spans="2:9" ht="15.75" customHeight="1">
      <c r="B469" s="57" t="s">
        <v>700</v>
      </c>
      <c r="C469" s="58"/>
      <c r="D469" s="59" t="s">
        <v>20</v>
      </c>
      <c r="E469" s="58"/>
      <c r="F469" s="17" t="s">
        <v>5</v>
      </c>
      <c r="G469" s="17">
        <v>123</v>
      </c>
      <c r="H469" s="20">
        <f t="shared" si="2"/>
        <v>2</v>
      </c>
      <c r="I469" s="19">
        <f t="shared" si="1"/>
        <v>1.9656019656019656E-2</v>
      </c>
    </row>
    <row r="470" spans="2:9" ht="15.75" customHeight="1">
      <c r="B470" s="57" t="s">
        <v>701</v>
      </c>
      <c r="C470" s="58"/>
      <c r="D470" s="59" t="s">
        <v>20</v>
      </c>
      <c r="E470" s="58"/>
      <c r="F470" s="17" t="s">
        <v>5</v>
      </c>
      <c r="G470" s="17">
        <v>123</v>
      </c>
      <c r="H470" s="20">
        <f t="shared" si="2"/>
        <v>2</v>
      </c>
      <c r="I470" s="19">
        <f t="shared" si="1"/>
        <v>1.9656019656019656E-2</v>
      </c>
    </row>
    <row r="471" spans="2:9" ht="15.75" customHeight="1">
      <c r="B471" s="57" t="s">
        <v>702</v>
      </c>
      <c r="C471" s="58"/>
      <c r="D471" s="59" t="s">
        <v>20</v>
      </c>
      <c r="E471" s="58"/>
      <c r="F471" s="17" t="s">
        <v>5</v>
      </c>
      <c r="G471" s="17">
        <v>123</v>
      </c>
      <c r="H471" s="20">
        <f t="shared" si="2"/>
        <v>2</v>
      </c>
      <c r="I471" s="19">
        <f t="shared" si="1"/>
        <v>1.9656019656019656E-2</v>
      </c>
    </row>
    <row r="472" spans="2:9" ht="15.75" customHeight="1">
      <c r="B472" s="57" t="s">
        <v>703</v>
      </c>
      <c r="C472" s="58"/>
      <c r="D472" s="61" t="s">
        <v>704</v>
      </c>
      <c r="E472" s="58"/>
      <c r="F472" s="17" t="s">
        <v>5</v>
      </c>
      <c r="G472" s="17">
        <v>123</v>
      </c>
      <c r="H472" s="20">
        <f t="shared" si="2"/>
        <v>2</v>
      </c>
      <c r="I472" s="19">
        <f t="shared" si="1"/>
        <v>1.9656019656019656E-2</v>
      </c>
    </row>
    <row r="473" spans="2:9" ht="15.75" customHeight="1">
      <c r="B473" s="57" t="s">
        <v>705</v>
      </c>
      <c r="C473" s="58"/>
      <c r="D473" s="59" t="s">
        <v>706</v>
      </c>
      <c r="E473" s="58"/>
      <c r="F473" s="17" t="s">
        <v>5</v>
      </c>
      <c r="G473" s="17">
        <v>123</v>
      </c>
      <c r="H473" s="20">
        <f t="shared" si="2"/>
        <v>2</v>
      </c>
      <c r="I473" s="19">
        <f t="shared" si="1"/>
        <v>1.9656019656019656E-2</v>
      </c>
    </row>
    <row r="474" spans="2:9" ht="15.75" customHeight="1">
      <c r="B474" s="57" t="s">
        <v>707</v>
      </c>
      <c r="C474" s="58"/>
      <c r="D474" s="59" t="s">
        <v>20</v>
      </c>
      <c r="E474" s="58"/>
      <c r="F474" s="17" t="s">
        <v>5</v>
      </c>
      <c r="G474" s="17">
        <v>123</v>
      </c>
      <c r="H474" s="20">
        <f t="shared" si="2"/>
        <v>2</v>
      </c>
      <c r="I474" s="19">
        <f t="shared" si="1"/>
        <v>1.9656019656019656E-2</v>
      </c>
    </row>
    <row r="475" spans="2:9" ht="15.75" customHeight="1">
      <c r="B475" s="57" t="s">
        <v>708</v>
      </c>
      <c r="C475" s="58"/>
      <c r="D475" s="59" t="s">
        <v>20</v>
      </c>
      <c r="E475" s="58"/>
      <c r="F475" s="17" t="s">
        <v>5</v>
      </c>
      <c r="G475" s="17">
        <v>123</v>
      </c>
      <c r="H475" s="20">
        <f t="shared" si="2"/>
        <v>2</v>
      </c>
      <c r="I475" s="19">
        <f t="shared" si="1"/>
        <v>1.9656019656019656E-2</v>
      </c>
    </row>
    <row r="476" spans="2:9" ht="15.75" customHeight="1">
      <c r="B476" s="57" t="s">
        <v>709</v>
      </c>
      <c r="C476" s="58"/>
      <c r="D476" s="59" t="s">
        <v>710</v>
      </c>
      <c r="E476" s="58"/>
      <c r="F476" s="17" t="s">
        <v>5</v>
      </c>
      <c r="G476" s="17">
        <v>123</v>
      </c>
      <c r="H476" s="20">
        <f t="shared" si="2"/>
        <v>2</v>
      </c>
      <c r="I476" s="19">
        <f t="shared" si="1"/>
        <v>1.9656019656019656E-2</v>
      </c>
    </row>
    <row r="477" spans="2:9" ht="15.75" customHeight="1">
      <c r="B477" s="60" t="s">
        <v>711</v>
      </c>
      <c r="C477" s="58"/>
      <c r="D477" s="61" t="s">
        <v>712</v>
      </c>
      <c r="E477" s="58"/>
      <c r="F477" s="17" t="s">
        <v>5</v>
      </c>
      <c r="G477" s="17">
        <v>123</v>
      </c>
      <c r="H477" s="20">
        <f t="shared" si="2"/>
        <v>2</v>
      </c>
      <c r="I477" s="19">
        <f t="shared" si="1"/>
        <v>1.9656019656019656E-2</v>
      </c>
    </row>
    <row r="478" spans="2:9" ht="15.75" customHeight="1">
      <c r="B478" s="57" t="s">
        <v>713</v>
      </c>
      <c r="C478" s="58"/>
      <c r="D478" s="59" t="s">
        <v>714</v>
      </c>
      <c r="E478" s="58"/>
      <c r="F478" s="17" t="s">
        <v>5</v>
      </c>
      <c r="G478" s="17">
        <v>123</v>
      </c>
      <c r="H478" s="20">
        <f t="shared" si="2"/>
        <v>2</v>
      </c>
      <c r="I478" s="19">
        <f t="shared" si="1"/>
        <v>1.9656019656019656E-2</v>
      </c>
    </row>
    <row r="479" spans="2:9" ht="15.75" customHeight="1">
      <c r="B479" s="57" t="s">
        <v>715</v>
      </c>
      <c r="C479" s="58"/>
      <c r="D479" s="59" t="s">
        <v>716</v>
      </c>
      <c r="E479" s="58"/>
      <c r="F479" s="17" t="s">
        <v>5</v>
      </c>
      <c r="G479" s="17">
        <v>123</v>
      </c>
      <c r="H479" s="20">
        <f t="shared" si="2"/>
        <v>2</v>
      </c>
      <c r="I479" s="19">
        <f t="shared" si="1"/>
        <v>1.9656019656019656E-2</v>
      </c>
    </row>
    <row r="480" spans="2:9" ht="15.75" customHeight="1">
      <c r="B480" s="57" t="s">
        <v>717</v>
      </c>
      <c r="C480" s="58"/>
      <c r="D480" s="59" t="s">
        <v>20</v>
      </c>
      <c r="E480" s="58"/>
      <c r="F480" s="17" t="s">
        <v>5</v>
      </c>
      <c r="G480" s="17">
        <v>123</v>
      </c>
      <c r="H480" s="20">
        <f t="shared" si="2"/>
        <v>2</v>
      </c>
      <c r="I480" s="19">
        <f t="shared" si="1"/>
        <v>1.9656019656019656E-2</v>
      </c>
    </row>
    <row r="481" spans="2:9" ht="15.75" customHeight="1">
      <c r="B481" s="57" t="s">
        <v>718</v>
      </c>
      <c r="C481" s="58"/>
      <c r="D481" s="59" t="s">
        <v>719</v>
      </c>
      <c r="E481" s="58"/>
      <c r="F481" s="17" t="s">
        <v>5</v>
      </c>
      <c r="G481" s="17">
        <v>123</v>
      </c>
      <c r="H481" s="20">
        <f t="shared" si="2"/>
        <v>2</v>
      </c>
      <c r="I481" s="19">
        <f t="shared" si="1"/>
        <v>1.9656019656019656E-2</v>
      </c>
    </row>
    <row r="482" spans="2:9" ht="15.75" customHeight="1">
      <c r="B482" s="57" t="s">
        <v>720</v>
      </c>
      <c r="C482" s="58"/>
      <c r="D482" s="59" t="s">
        <v>721</v>
      </c>
      <c r="E482" s="58"/>
      <c r="F482" s="17" t="s">
        <v>5</v>
      </c>
      <c r="G482" s="17">
        <v>123</v>
      </c>
      <c r="H482" s="20">
        <f t="shared" si="2"/>
        <v>2</v>
      </c>
      <c r="I482" s="19">
        <f t="shared" si="1"/>
        <v>1.9656019656019656E-2</v>
      </c>
    </row>
    <row r="483" spans="2:9" ht="15.75" customHeight="1">
      <c r="B483" s="57" t="s">
        <v>722</v>
      </c>
      <c r="C483" s="58"/>
      <c r="D483" s="59" t="s">
        <v>515</v>
      </c>
      <c r="E483" s="58"/>
      <c r="F483" s="17" t="s">
        <v>5</v>
      </c>
      <c r="G483" s="17">
        <v>123</v>
      </c>
      <c r="H483" s="20">
        <f t="shared" si="2"/>
        <v>2</v>
      </c>
      <c r="I483" s="19">
        <f t="shared" si="1"/>
        <v>1.9656019656019656E-2</v>
      </c>
    </row>
    <row r="484" spans="2:9" ht="15.75" customHeight="1">
      <c r="B484" s="57" t="s">
        <v>723</v>
      </c>
      <c r="C484" s="58"/>
      <c r="D484" s="59" t="s">
        <v>724</v>
      </c>
      <c r="E484" s="58"/>
      <c r="F484" s="17" t="s">
        <v>5</v>
      </c>
      <c r="G484" s="17">
        <v>123</v>
      </c>
      <c r="H484" s="20">
        <f t="shared" si="2"/>
        <v>2</v>
      </c>
      <c r="I484" s="19">
        <f t="shared" si="1"/>
        <v>1.9656019656019656E-2</v>
      </c>
    </row>
    <row r="485" spans="2:9" ht="15.75" customHeight="1">
      <c r="B485" s="57" t="s">
        <v>725</v>
      </c>
      <c r="C485" s="58"/>
      <c r="D485" s="59" t="s">
        <v>20</v>
      </c>
      <c r="E485" s="58"/>
      <c r="F485" s="17" t="s">
        <v>5</v>
      </c>
      <c r="G485" s="17">
        <v>123</v>
      </c>
      <c r="H485" s="20">
        <f t="shared" si="2"/>
        <v>2</v>
      </c>
      <c r="I485" s="19">
        <f t="shared" si="1"/>
        <v>1.9656019656019656E-2</v>
      </c>
    </row>
    <row r="486" spans="2:9" ht="15.75" customHeight="1">
      <c r="B486" s="57" t="s">
        <v>726</v>
      </c>
      <c r="C486" s="58"/>
      <c r="D486" s="59" t="s">
        <v>727</v>
      </c>
      <c r="E486" s="58"/>
      <c r="F486" s="17" t="s">
        <v>5</v>
      </c>
      <c r="G486" s="17">
        <v>123</v>
      </c>
      <c r="H486" s="20">
        <f t="shared" si="2"/>
        <v>2</v>
      </c>
      <c r="I486" s="19">
        <f t="shared" si="1"/>
        <v>1.9656019656019656E-2</v>
      </c>
    </row>
    <row r="487" spans="2:9" ht="15.75" customHeight="1">
      <c r="B487" s="63" t="s">
        <v>728</v>
      </c>
      <c r="C487" s="58"/>
      <c r="D487" s="61" t="s">
        <v>729</v>
      </c>
      <c r="E487" s="58"/>
      <c r="F487" s="17" t="s">
        <v>5</v>
      </c>
      <c r="G487" s="17">
        <v>123</v>
      </c>
      <c r="H487" s="20">
        <f t="shared" si="2"/>
        <v>2</v>
      </c>
      <c r="I487" s="19">
        <f t="shared" si="1"/>
        <v>1.9656019656019656E-2</v>
      </c>
    </row>
    <row r="488" spans="2:9" ht="15.75" customHeight="1">
      <c r="B488" s="57" t="s">
        <v>730</v>
      </c>
      <c r="C488" s="58"/>
      <c r="D488" s="59" t="s">
        <v>731</v>
      </c>
      <c r="E488" s="58"/>
      <c r="F488" s="17" t="s">
        <v>5</v>
      </c>
      <c r="G488" s="17">
        <v>123</v>
      </c>
      <c r="H488" s="20">
        <f t="shared" si="2"/>
        <v>2</v>
      </c>
      <c r="I488" s="19">
        <f t="shared" si="1"/>
        <v>1.9656019656019656E-2</v>
      </c>
    </row>
    <row r="489" spans="2:9" ht="15.75" customHeight="1">
      <c r="B489" s="57" t="s">
        <v>732</v>
      </c>
      <c r="C489" s="58"/>
      <c r="D489" s="59" t="s">
        <v>20</v>
      </c>
      <c r="E489" s="58"/>
      <c r="F489" s="17" t="s">
        <v>5</v>
      </c>
      <c r="G489" s="17">
        <v>123</v>
      </c>
      <c r="H489" s="20">
        <f t="shared" si="2"/>
        <v>2</v>
      </c>
      <c r="I489" s="19">
        <f t="shared" si="1"/>
        <v>1.9656019656019656E-2</v>
      </c>
    </row>
    <row r="490" spans="2:9" ht="15.75" customHeight="1">
      <c r="B490" s="57" t="s">
        <v>733</v>
      </c>
      <c r="C490" s="58"/>
      <c r="D490" s="59" t="s">
        <v>20</v>
      </c>
      <c r="E490" s="58"/>
      <c r="F490" s="17" t="s">
        <v>5</v>
      </c>
      <c r="G490" s="17">
        <v>123</v>
      </c>
      <c r="H490" s="20">
        <f t="shared" si="2"/>
        <v>2</v>
      </c>
      <c r="I490" s="19">
        <f t="shared" si="1"/>
        <v>1.9656019656019656E-2</v>
      </c>
    </row>
    <row r="491" spans="2:9" ht="15.75" customHeight="1">
      <c r="B491" s="57" t="s">
        <v>734</v>
      </c>
      <c r="C491" s="58"/>
      <c r="D491" s="59" t="s">
        <v>735</v>
      </c>
      <c r="E491" s="58"/>
      <c r="F491" s="17" t="s">
        <v>5</v>
      </c>
      <c r="G491" s="17">
        <v>123</v>
      </c>
      <c r="H491" s="20">
        <f t="shared" si="2"/>
        <v>2</v>
      </c>
      <c r="I491" s="19">
        <f t="shared" si="1"/>
        <v>1.9656019656019656E-2</v>
      </c>
    </row>
    <row r="492" spans="2:9" ht="15.75" customHeight="1">
      <c r="B492" s="57" t="s">
        <v>736</v>
      </c>
      <c r="C492" s="58"/>
      <c r="D492" s="59" t="s">
        <v>20</v>
      </c>
      <c r="E492" s="58"/>
      <c r="F492" s="17" t="s">
        <v>5</v>
      </c>
      <c r="G492" s="17">
        <v>123</v>
      </c>
      <c r="H492" s="20">
        <f t="shared" si="2"/>
        <v>2</v>
      </c>
      <c r="I492" s="19">
        <f t="shared" si="1"/>
        <v>1.9656019656019656E-2</v>
      </c>
    </row>
    <row r="493" spans="2:9" ht="15.75" customHeight="1">
      <c r="B493" s="57" t="s">
        <v>737</v>
      </c>
      <c r="C493" s="58"/>
      <c r="D493" s="59" t="s">
        <v>20</v>
      </c>
      <c r="E493" s="58"/>
      <c r="F493" s="17" t="s">
        <v>5</v>
      </c>
      <c r="G493" s="17">
        <v>123</v>
      </c>
      <c r="H493" s="20">
        <f t="shared" si="2"/>
        <v>2</v>
      </c>
      <c r="I493" s="19">
        <f t="shared" si="1"/>
        <v>1.9656019656019656E-2</v>
      </c>
    </row>
    <row r="494" spans="2:9" ht="15.75" customHeight="1">
      <c r="B494" s="57" t="s">
        <v>738</v>
      </c>
      <c r="C494" s="58"/>
      <c r="D494" s="59" t="s">
        <v>20</v>
      </c>
      <c r="E494" s="58"/>
      <c r="F494" s="17" t="s">
        <v>5</v>
      </c>
      <c r="G494" s="17">
        <v>123</v>
      </c>
      <c r="H494" s="20">
        <f t="shared" si="2"/>
        <v>2</v>
      </c>
      <c r="I494" s="19">
        <f t="shared" si="1"/>
        <v>1.9656019656019656E-2</v>
      </c>
    </row>
    <row r="495" spans="2:9" ht="15.75" customHeight="1">
      <c r="B495" s="57" t="s">
        <v>294</v>
      </c>
      <c r="C495" s="58"/>
      <c r="D495" s="59" t="s">
        <v>20</v>
      </c>
      <c r="E495" s="58"/>
      <c r="F495" s="17" t="s">
        <v>5</v>
      </c>
      <c r="G495" s="17">
        <v>123</v>
      </c>
      <c r="H495" s="20">
        <f t="shared" si="2"/>
        <v>2</v>
      </c>
      <c r="I495" s="19">
        <f t="shared" si="1"/>
        <v>1.9656019656019656E-2</v>
      </c>
    </row>
    <row r="496" spans="2:9" ht="15.75" customHeight="1">
      <c r="B496" s="57" t="s">
        <v>739</v>
      </c>
      <c r="C496" s="58"/>
      <c r="D496" s="59" t="s">
        <v>20</v>
      </c>
      <c r="E496" s="58"/>
      <c r="F496" s="17" t="s">
        <v>5</v>
      </c>
      <c r="G496" s="17">
        <v>123</v>
      </c>
      <c r="H496" s="20">
        <f t="shared" si="2"/>
        <v>2</v>
      </c>
      <c r="I496" s="19">
        <f t="shared" si="1"/>
        <v>1.9656019656019656E-2</v>
      </c>
    </row>
    <row r="497" spans="2:9" ht="15.75" customHeight="1">
      <c r="B497" s="57" t="s">
        <v>740</v>
      </c>
      <c r="C497" s="58"/>
      <c r="D497" s="59" t="s">
        <v>741</v>
      </c>
      <c r="E497" s="58"/>
      <c r="F497" s="17" t="s">
        <v>5</v>
      </c>
      <c r="G497" s="17">
        <v>123</v>
      </c>
      <c r="H497" s="20">
        <f t="shared" si="2"/>
        <v>2</v>
      </c>
      <c r="I497" s="19">
        <f t="shared" si="1"/>
        <v>1.9656019656019656E-2</v>
      </c>
    </row>
    <row r="498" spans="2:9" ht="15.75" customHeight="1"/>
    <row r="499" spans="2:9" ht="15.75" customHeight="1">
      <c r="B499" s="46" t="s">
        <v>751</v>
      </c>
      <c r="C499" s="47"/>
      <c r="D499" s="47"/>
      <c r="E499" s="47"/>
      <c r="F499" s="47"/>
      <c r="G499" s="47"/>
      <c r="H499" s="47"/>
      <c r="I499" s="48"/>
    </row>
    <row r="500" spans="2:9" ht="15.75" customHeight="1">
      <c r="B500" s="49"/>
      <c r="C500" s="50"/>
      <c r="D500" s="50"/>
      <c r="E500" s="50"/>
      <c r="F500" s="50"/>
      <c r="G500" s="50"/>
      <c r="H500" s="50"/>
      <c r="I500" s="51"/>
    </row>
    <row r="501" spans="2:9" ht="15.75" customHeight="1">
      <c r="B501" s="49" t="s">
        <v>752</v>
      </c>
      <c r="C501" s="50"/>
      <c r="D501" s="50" t="s">
        <v>762</v>
      </c>
      <c r="E501" s="50"/>
      <c r="F501" s="50"/>
      <c r="G501" s="50"/>
      <c r="H501" s="50"/>
      <c r="I501" s="51"/>
    </row>
    <row r="502" spans="2:9" ht="15.75" customHeight="1">
      <c r="B502" s="49" t="s">
        <v>753</v>
      </c>
      <c r="C502" s="50"/>
      <c r="D502" s="50" t="s">
        <v>763</v>
      </c>
      <c r="E502" s="50"/>
      <c r="F502" s="50"/>
      <c r="G502" s="50"/>
      <c r="H502" s="50"/>
      <c r="I502" s="51"/>
    </row>
    <row r="503" spans="2:9" ht="15.75" customHeight="1">
      <c r="B503" s="49" t="s">
        <v>754</v>
      </c>
      <c r="C503" s="50"/>
      <c r="D503" s="50" t="s">
        <v>755</v>
      </c>
      <c r="E503" s="50"/>
      <c r="F503" s="50"/>
      <c r="G503" s="52"/>
      <c r="H503" s="52"/>
      <c r="I503" s="53"/>
    </row>
    <row r="504" spans="2:9" ht="15.75" customHeight="1">
      <c r="B504" s="49" t="s">
        <v>756</v>
      </c>
      <c r="C504" s="50"/>
      <c r="D504" s="50" t="s">
        <v>757</v>
      </c>
      <c r="E504" s="50"/>
      <c r="F504" s="50"/>
      <c r="G504" s="52"/>
      <c r="H504" s="52"/>
      <c r="I504" s="53"/>
    </row>
    <row r="505" spans="2:9" ht="15.75" customHeight="1">
      <c r="B505" s="49" t="s">
        <v>758</v>
      </c>
      <c r="C505" s="50"/>
      <c r="D505" s="50" t="s">
        <v>759</v>
      </c>
      <c r="E505" s="50"/>
      <c r="F505" s="50"/>
      <c r="G505" s="50"/>
      <c r="H505" s="50"/>
      <c r="I505" s="51"/>
    </row>
    <row r="506" spans="2:9" ht="15.75" customHeight="1">
      <c r="B506" s="49" t="s">
        <v>760</v>
      </c>
      <c r="C506" s="50"/>
      <c r="D506" s="50" t="s">
        <v>759</v>
      </c>
      <c r="E506" s="50"/>
      <c r="F506" s="50"/>
      <c r="G506" s="50"/>
      <c r="H506" s="50"/>
      <c r="I506" s="51"/>
    </row>
    <row r="507" spans="2:9" ht="15.75" customHeight="1">
      <c r="B507" s="54" t="s">
        <v>761</v>
      </c>
      <c r="C507" s="55"/>
      <c r="D507" s="55" t="s">
        <v>759</v>
      </c>
      <c r="E507" s="55"/>
      <c r="F507" s="55"/>
      <c r="G507" s="55"/>
      <c r="H507" s="55"/>
      <c r="I507" s="56"/>
    </row>
    <row r="508" spans="2:9" ht="15.75" customHeight="1"/>
    <row r="509" spans="2:9" ht="15.75" customHeight="1"/>
    <row r="510" spans="2:9" ht="15.75" customHeight="1"/>
    <row r="511" spans="2:9" ht="15.75" customHeight="1"/>
    <row r="512" spans="2:9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76">
    <mergeCell ref="D325:E325"/>
    <mergeCell ref="D326:E326"/>
    <mergeCell ref="D318:E318"/>
    <mergeCell ref="D319:E319"/>
    <mergeCell ref="D320:E320"/>
    <mergeCell ref="D321:E321"/>
    <mergeCell ref="D322:E322"/>
    <mergeCell ref="D323:E323"/>
    <mergeCell ref="D324:E324"/>
    <mergeCell ref="B300:C300"/>
    <mergeCell ref="D300:E300"/>
    <mergeCell ref="B301:C301"/>
    <mergeCell ref="D301:E301"/>
    <mergeCell ref="B302:C302"/>
    <mergeCell ref="D302:E302"/>
    <mergeCell ref="D303:E303"/>
    <mergeCell ref="B303:C303"/>
    <mergeCell ref="B304:C304"/>
    <mergeCell ref="B305:C305"/>
    <mergeCell ref="B306:C306"/>
    <mergeCell ref="B307:C307"/>
    <mergeCell ref="B308:C308"/>
    <mergeCell ref="B309:C309"/>
    <mergeCell ref="D304:E304"/>
    <mergeCell ref="D305:E305"/>
    <mergeCell ref="D306:E306"/>
    <mergeCell ref="D307:E307"/>
    <mergeCell ref="D308:E308"/>
    <mergeCell ref="D309:E309"/>
    <mergeCell ref="D310:E310"/>
    <mergeCell ref="B310:C310"/>
    <mergeCell ref="B311:C311"/>
    <mergeCell ref="B312:C312"/>
    <mergeCell ref="B313:C313"/>
    <mergeCell ref="B314:C314"/>
    <mergeCell ref="B315:C315"/>
    <mergeCell ref="B316:C316"/>
    <mergeCell ref="D311:E311"/>
    <mergeCell ref="D312:E312"/>
    <mergeCell ref="D313:E313"/>
    <mergeCell ref="D314:E314"/>
    <mergeCell ref="D315:E315"/>
    <mergeCell ref="D316:E316"/>
    <mergeCell ref="D317:E317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D327:E327"/>
    <mergeCell ref="B328:C328"/>
    <mergeCell ref="D328:E328"/>
    <mergeCell ref="D354:E354"/>
    <mergeCell ref="D355:E355"/>
    <mergeCell ref="D347:E347"/>
    <mergeCell ref="D348:E348"/>
    <mergeCell ref="D349:E349"/>
    <mergeCell ref="D350:E350"/>
    <mergeCell ref="D351:E351"/>
    <mergeCell ref="D352:E352"/>
    <mergeCell ref="D353:E353"/>
    <mergeCell ref="B329:C329"/>
    <mergeCell ref="D329:E329"/>
    <mergeCell ref="B330:C330"/>
    <mergeCell ref="D330:E330"/>
    <mergeCell ref="B331:C331"/>
    <mergeCell ref="D331:E331"/>
    <mergeCell ref="D332:E332"/>
    <mergeCell ref="B332:C332"/>
    <mergeCell ref="B333:C333"/>
    <mergeCell ref="B334:C334"/>
    <mergeCell ref="B335:C335"/>
    <mergeCell ref="B336:C336"/>
    <mergeCell ref="B337:C337"/>
    <mergeCell ref="B338:C338"/>
    <mergeCell ref="D333:E333"/>
    <mergeCell ref="D334:E334"/>
    <mergeCell ref="D335:E335"/>
    <mergeCell ref="D336:E336"/>
    <mergeCell ref="D337:E337"/>
    <mergeCell ref="D338:E338"/>
    <mergeCell ref="D339:E339"/>
    <mergeCell ref="B339:C339"/>
    <mergeCell ref="B340:C340"/>
    <mergeCell ref="B341:C341"/>
    <mergeCell ref="B342:C342"/>
    <mergeCell ref="B343:C343"/>
    <mergeCell ref="B344:C344"/>
    <mergeCell ref="B345:C345"/>
    <mergeCell ref="D340:E340"/>
    <mergeCell ref="D341:E341"/>
    <mergeCell ref="D342:E342"/>
    <mergeCell ref="D343:E343"/>
    <mergeCell ref="D344:E344"/>
    <mergeCell ref="D345:E345"/>
    <mergeCell ref="D346:E346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D356:E356"/>
    <mergeCell ref="B357:C357"/>
    <mergeCell ref="D357:E357"/>
    <mergeCell ref="D383:E383"/>
    <mergeCell ref="D384:E384"/>
    <mergeCell ref="D376:E376"/>
    <mergeCell ref="D377:E377"/>
    <mergeCell ref="D378:E378"/>
    <mergeCell ref="D379:E379"/>
    <mergeCell ref="D380:E380"/>
    <mergeCell ref="D381:E381"/>
    <mergeCell ref="D382:E382"/>
    <mergeCell ref="B358:C358"/>
    <mergeCell ref="D358:E358"/>
    <mergeCell ref="B359:C359"/>
    <mergeCell ref="D359:E359"/>
    <mergeCell ref="B360:C360"/>
    <mergeCell ref="D360:E360"/>
    <mergeCell ref="D361:E361"/>
    <mergeCell ref="B361:C361"/>
    <mergeCell ref="B362:C362"/>
    <mergeCell ref="B363:C363"/>
    <mergeCell ref="B364:C364"/>
    <mergeCell ref="B365:C365"/>
    <mergeCell ref="B366:C366"/>
    <mergeCell ref="B367:C367"/>
    <mergeCell ref="D362:E362"/>
    <mergeCell ref="D363:E363"/>
    <mergeCell ref="D364:E364"/>
    <mergeCell ref="D365:E365"/>
    <mergeCell ref="D366:E366"/>
    <mergeCell ref="D367:E367"/>
    <mergeCell ref="D368:E368"/>
    <mergeCell ref="B368:C368"/>
    <mergeCell ref="B369:C369"/>
    <mergeCell ref="B370:C370"/>
    <mergeCell ref="B371:C371"/>
    <mergeCell ref="B372:C372"/>
    <mergeCell ref="B373:C373"/>
    <mergeCell ref="B374:C374"/>
    <mergeCell ref="D369:E369"/>
    <mergeCell ref="D370:E370"/>
    <mergeCell ref="D371:E371"/>
    <mergeCell ref="D372:E372"/>
    <mergeCell ref="D373:E373"/>
    <mergeCell ref="D374:E374"/>
    <mergeCell ref="D375:E375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D385:E385"/>
    <mergeCell ref="B386:C386"/>
    <mergeCell ref="D386:E386"/>
    <mergeCell ref="D412:E412"/>
    <mergeCell ref="D413:E413"/>
    <mergeCell ref="D405:E405"/>
    <mergeCell ref="D406:E406"/>
    <mergeCell ref="D407:E407"/>
    <mergeCell ref="D408:E408"/>
    <mergeCell ref="D409:E409"/>
    <mergeCell ref="D410:E410"/>
    <mergeCell ref="D411:E411"/>
    <mergeCell ref="B387:C387"/>
    <mergeCell ref="D387:E387"/>
    <mergeCell ref="B388:C388"/>
    <mergeCell ref="D388:E388"/>
    <mergeCell ref="B389:C389"/>
    <mergeCell ref="D389:E389"/>
    <mergeCell ref="D390:E390"/>
    <mergeCell ref="B390:C390"/>
    <mergeCell ref="B391:C391"/>
    <mergeCell ref="B392:C392"/>
    <mergeCell ref="B393:C393"/>
    <mergeCell ref="B394:C394"/>
    <mergeCell ref="B395:C395"/>
    <mergeCell ref="B396:C396"/>
    <mergeCell ref="D391:E391"/>
    <mergeCell ref="D392:E392"/>
    <mergeCell ref="D393:E393"/>
    <mergeCell ref="D394:E394"/>
    <mergeCell ref="D395:E395"/>
    <mergeCell ref="D396:E396"/>
    <mergeCell ref="D397:E397"/>
    <mergeCell ref="B397:C397"/>
    <mergeCell ref="B398:C398"/>
    <mergeCell ref="B399:C399"/>
    <mergeCell ref="B400:C400"/>
    <mergeCell ref="B401:C401"/>
    <mergeCell ref="B402:C402"/>
    <mergeCell ref="B403:C403"/>
    <mergeCell ref="D398:E398"/>
    <mergeCell ref="D399:E399"/>
    <mergeCell ref="D400:E400"/>
    <mergeCell ref="D401:E401"/>
    <mergeCell ref="D402:E402"/>
    <mergeCell ref="D403:E403"/>
    <mergeCell ref="D404:E404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D414:E414"/>
    <mergeCell ref="B415:C415"/>
    <mergeCell ref="D415:E415"/>
    <mergeCell ref="D441:E441"/>
    <mergeCell ref="D442:E442"/>
    <mergeCell ref="D434:E434"/>
    <mergeCell ref="D435:E435"/>
    <mergeCell ref="D436:E436"/>
    <mergeCell ref="D437:E437"/>
    <mergeCell ref="D438:E438"/>
    <mergeCell ref="D439:E439"/>
    <mergeCell ref="D440:E440"/>
    <mergeCell ref="B416:C416"/>
    <mergeCell ref="D416:E416"/>
    <mergeCell ref="B417:C417"/>
    <mergeCell ref="D417:E417"/>
    <mergeCell ref="B418:C418"/>
    <mergeCell ref="D418:E418"/>
    <mergeCell ref="D419:E419"/>
    <mergeCell ref="B419:C419"/>
    <mergeCell ref="B420:C420"/>
    <mergeCell ref="B421:C421"/>
    <mergeCell ref="B422:C422"/>
    <mergeCell ref="B423:C423"/>
    <mergeCell ref="B424:C424"/>
    <mergeCell ref="B425:C425"/>
    <mergeCell ref="D420:E420"/>
    <mergeCell ref="D421:E421"/>
    <mergeCell ref="D422:E422"/>
    <mergeCell ref="D423:E423"/>
    <mergeCell ref="D424:E424"/>
    <mergeCell ref="D425:E425"/>
    <mergeCell ref="D426:E426"/>
    <mergeCell ref="B426:C426"/>
    <mergeCell ref="B427:C427"/>
    <mergeCell ref="B428:C428"/>
    <mergeCell ref="B429:C429"/>
    <mergeCell ref="B430:C430"/>
    <mergeCell ref="B431:C431"/>
    <mergeCell ref="B432:C432"/>
    <mergeCell ref="D427:E427"/>
    <mergeCell ref="D428:E428"/>
    <mergeCell ref="D429:E429"/>
    <mergeCell ref="D430:E430"/>
    <mergeCell ref="D431:E431"/>
    <mergeCell ref="D432:E432"/>
    <mergeCell ref="D433:E433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D443:E443"/>
    <mergeCell ref="B444:C444"/>
    <mergeCell ref="D444:E444"/>
    <mergeCell ref="D470:E470"/>
    <mergeCell ref="D471:E471"/>
    <mergeCell ref="D463:E463"/>
    <mergeCell ref="D464:E464"/>
    <mergeCell ref="D465:E465"/>
    <mergeCell ref="D466:E466"/>
    <mergeCell ref="D467:E467"/>
    <mergeCell ref="D468:E468"/>
    <mergeCell ref="D469:E469"/>
    <mergeCell ref="B445:C445"/>
    <mergeCell ref="D445:E445"/>
    <mergeCell ref="B446:C446"/>
    <mergeCell ref="D446:E446"/>
    <mergeCell ref="B447:C447"/>
    <mergeCell ref="D447:E447"/>
    <mergeCell ref="D448:E448"/>
    <mergeCell ref="B448:C448"/>
    <mergeCell ref="B449:C449"/>
    <mergeCell ref="B450:C450"/>
    <mergeCell ref="B451:C451"/>
    <mergeCell ref="B452:C452"/>
    <mergeCell ref="B453:C453"/>
    <mergeCell ref="B454:C454"/>
    <mergeCell ref="D449:E449"/>
    <mergeCell ref="D450:E450"/>
    <mergeCell ref="D451:E451"/>
    <mergeCell ref="D452:E452"/>
    <mergeCell ref="D453:E453"/>
    <mergeCell ref="D454:E454"/>
    <mergeCell ref="D455:E455"/>
    <mergeCell ref="B455:C455"/>
    <mergeCell ref="B456:C456"/>
    <mergeCell ref="B457:C457"/>
    <mergeCell ref="B458:C458"/>
    <mergeCell ref="B459:C459"/>
    <mergeCell ref="B460:C460"/>
    <mergeCell ref="B461:C461"/>
    <mergeCell ref="D456:E456"/>
    <mergeCell ref="D457:E457"/>
    <mergeCell ref="D458:E458"/>
    <mergeCell ref="D459:E459"/>
    <mergeCell ref="D460:E460"/>
    <mergeCell ref="D461:E461"/>
    <mergeCell ref="D462:E462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D472:E472"/>
    <mergeCell ref="B473:C473"/>
    <mergeCell ref="D473:E473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D95:E95"/>
    <mergeCell ref="B96:C96"/>
    <mergeCell ref="D96:E96"/>
    <mergeCell ref="B474:C474"/>
    <mergeCell ref="D474:E474"/>
    <mergeCell ref="B475:C475"/>
    <mergeCell ref="D475:E475"/>
    <mergeCell ref="D122:E122"/>
    <mergeCell ref="D123:E123"/>
    <mergeCell ref="D115:E115"/>
    <mergeCell ref="D116:E116"/>
    <mergeCell ref="D117:E117"/>
    <mergeCell ref="D118:E118"/>
    <mergeCell ref="D119:E119"/>
    <mergeCell ref="D120:E120"/>
    <mergeCell ref="D121:E121"/>
    <mergeCell ref="B97:C97"/>
    <mergeCell ref="D97:E97"/>
    <mergeCell ref="B98:C98"/>
    <mergeCell ref="D98:E98"/>
    <mergeCell ref="B99:C99"/>
    <mergeCell ref="B476:C476"/>
    <mergeCell ref="D476:E476"/>
    <mergeCell ref="D477:E477"/>
    <mergeCell ref="B477:C477"/>
    <mergeCell ref="B478:C478"/>
    <mergeCell ref="B479:C479"/>
    <mergeCell ref="B480:C480"/>
    <mergeCell ref="B481:C481"/>
    <mergeCell ref="B482:C482"/>
    <mergeCell ref="B483:C483"/>
    <mergeCell ref="D478:E478"/>
    <mergeCell ref="D479:E479"/>
    <mergeCell ref="D480:E480"/>
    <mergeCell ref="D481:E481"/>
    <mergeCell ref="D482:E482"/>
    <mergeCell ref="D483:E483"/>
    <mergeCell ref="D484:E484"/>
    <mergeCell ref="B491:C491"/>
    <mergeCell ref="B492:C492"/>
    <mergeCell ref="B493:C493"/>
    <mergeCell ref="B494:C494"/>
    <mergeCell ref="B495:C495"/>
    <mergeCell ref="B496:C496"/>
    <mergeCell ref="B497:C497"/>
    <mergeCell ref="B484:C484"/>
    <mergeCell ref="B485:C485"/>
    <mergeCell ref="B486:C486"/>
    <mergeCell ref="B487:C487"/>
    <mergeCell ref="B488:C488"/>
    <mergeCell ref="B489:C489"/>
    <mergeCell ref="B490:C490"/>
    <mergeCell ref="D492:E492"/>
    <mergeCell ref="D493:E493"/>
    <mergeCell ref="D494:E494"/>
    <mergeCell ref="D495:E495"/>
    <mergeCell ref="D496:E496"/>
    <mergeCell ref="D497:E497"/>
    <mergeCell ref="D485:E485"/>
    <mergeCell ref="D486:E486"/>
    <mergeCell ref="D487:E487"/>
    <mergeCell ref="D488:E488"/>
    <mergeCell ref="D489:E489"/>
    <mergeCell ref="D490:E490"/>
    <mergeCell ref="D491:E491"/>
    <mergeCell ref="D99:E99"/>
    <mergeCell ref="D100:E100"/>
    <mergeCell ref="B100:C100"/>
    <mergeCell ref="B101:C101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D114:E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D124:E124"/>
    <mergeCell ref="B125:C125"/>
    <mergeCell ref="D125:E125"/>
    <mergeCell ref="D151:E151"/>
    <mergeCell ref="D152:E152"/>
    <mergeCell ref="D144:E144"/>
    <mergeCell ref="D145:E145"/>
    <mergeCell ref="D146:E146"/>
    <mergeCell ref="D147:E147"/>
    <mergeCell ref="D148:E148"/>
    <mergeCell ref="D149:E149"/>
    <mergeCell ref="D150:E150"/>
    <mergeCell ref="B126:C126"/>
    <mergeCell ref="D126:E126"/>
    <mergeCell ref="B127:C127"/>
    <mergeCell ref="D127:E127"/>
    <mergeCell ref="B128:C128"/>
    <mergeCell ref="D128:E128"/>
    <mergeCell ref="D129:E129"/>
    <mergeCell ref="B129:C129"/>
    <mergeCell ref="B130:C130"/>
    <mergeCell ref="B131:C131"/>
    <mergeCell ref="B132:C132"/>
    <mergeCell ref="B133:C133"/>
    <mergeCell ref="B134:C134"/>
    <mergeCell ref="B135:C135"/>
    <mergeCell ref="D130:E130"/>
    <mergeCell ref="D131:E131"/>
    <mergeCell ref="D132:E132"/>
    <mergeCell ref="D133:E133"/>
    <mergeCell ref="D134:E134"/>
    <mergeCell ref="D135:E135"/>
    <mergeCell ref="D136:E136"/>
    <mergeCell ref="B136:C136"/>
    <mergeCell ref="B137:C137"/>
    <mergeCell ref="B138:C138"/>
    <mergeCell ref="B139:C139"/>
    <mergeCell ref="B140:C140"/>
    <mergeCell ref="B141:C141"/>
    <mergeCell ref="B142:C142"/>
    <mergeCell ref="D137:E137"/>
    <mergeCell ref="D138:E138"/>
    <mergeCell ref="D139:E139"/>
    <mergeCell ref="D140:E140"/>
    <mergeCell ref="D141:E141"/>
    <mergeCell ref="D142:E142"/>
    <mergeCell ref="D143:E143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D153:E153"/>
    <mergeCell ref="B154:C154"/>
    <mergeCell ref="D154:E154"/>
    <mergeCell ref="D180:E180"/>
    <mergeCell ref="D181:E181"/>
    <mergeCell ref="D173:E173"/>
    <mergeCell ref="D174:E174"/>
    <mergeCell ref="D175:E175"/>
    <mergeCell ref="D176:E176"/>
    <mergeCell ref="D177:E177"/>
    <mergeCell ref="D178:E178"/>
    <mergeCell ref="D179:E179"/>
    <mergeCell ref="B155:C155"/>
    <mergeCell ref="D155:E155"/>
    <mergeCell ref="B156:C156"/>
    <mergeCell ref="D156:E156"/>
    <mergeCell ref="B157:C157"/>
    <mergeCell ref="D157:E157"/>
    <mergeCell ref="D158:E158"/>
    <mergeCell ref="B158:C158"/>
    <mergeCell ref="B159:C159"/>
    <mergeCell ref="B160:C160"/>
    <mergeCell ref="B161:C161"/>
    <mergeCell ref="B162:C162"/>
    <mergeCell ref="B163:C163"/>
    <mergeCell ref="B164:C164"/>
    <mergeCell ref="D159:E159"/>
    <mergeCell ref="D160:E160"/>
    <mergeCell ref="D161:E161"/>
    <mergeCell ref="D162:E162"/>
    <mergeCell ref="D163:E163"/>
    <mergeCell ref="D164:E164"/>
    <mergeCell ref="D165:E165"/>
    <mergeCell ref="B165:C165"/>
    <mergeCell ref="B166:C166"/>
    <mergeCell ref="B167:C167"/>
    <mergeCell ref="B168:C168"/>
    <mergeCell ref="B169:C169"/>
    <mergeCell ref="B170:C170"/>
    <mergeCell ref="B171:C171"/>
    <mergeCell ref="D166:E166"/>
    <mergeCell ref="D167:E167"/>
    <mergeCell ref="D168:E168"/>
    <mergeCell ref="D169:E169"/>
    <mergeCell ref="D170:E170"/>
    <mergeCell ref="D171:E171"/>
    <mergeCell ref="D172:E172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D182:E182"/>
    <mergeCell ref="B183:C183"/>
    <mergeCell ref="D183:E183"/>
    <mergeCell ref="D209:E209"/>
    <mergeCell ref="D210:E210"/>
    <mergeCell ref="D202:E202"/>
    <mergeCell ref="D203:E203"/>
    <mergeCell ref="D204:E204"/>
    <mergeCell ref="D205:E205"/>
    <mergeCell ref="D206:E206"/>
    <mergeCell ref="D207:E207"/>
    <mergeCell ref="D208:E208"/>
    <mergeCell ref="B184:C184"/>
    <mergeCell ref="D184:E184"/>
    <mergeCell ref="B185:C185"/>
    <mergeCell ref="D185:E185"/>
    <mergeCell ref="B186:C186"/>
    <mergeCell ref="D186:E186"/>
    <mergeCell ref="D187:E187"/>
    <mergeCell ref="B187:C187"/>
    <mergeCell ref="B188:C188"/>
    <mergeCell ref="B189:C189"/>
    <mergeCell ref="B190:C190"/>
    <mergeCell ref="B191:C191"/>
    <mergeCell ref="B192:C192"/>
    <mergeCell ref="B193:C193"/>
    <mergeCell ref="D188:E188"/>
    <mergeCell ref="D189:E189"/>
    <mergeCell ref="D190:E190"/>
    <mergeCell ref="D191:E191"/>
    <mergeCell ref="D192:E192"/>
    <mergeCell ref="D193:E193"/>
    <mergeCell ref="D194:E194"/>
    <mergeCell ref="B194:C194"/>
    <mergeCell ref="B195:C195"/>
    <mergeCell ref="B196:C196"/>
    <mergeCell ref="B197:C197"/>
    <mergeCell ref="B198:C198"/>
    <mergeCell ref="B199:C199"/>
    <mergeCell ref="B200:C200"/>
    <mergeCell ref="D195:E195"/>
    <mergeCell ref="D196:E196"/>
    <mergeCell ref="D197:E197"/>
    <mergeCell ref="D198:E198"/>
    <mergeCell ref="D199:E199"/>
    <mergeCell ref="D200:E200"/>
    <mergeCell ref="D201:E20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D211:E211"/>
    <mergeCell ref="B212:C212"/>
    <mergeCell ref="D212:E212"/>
    <mergeCell ref="D238:E238"/>
    <mergeCell ref="D239:E239"/>
    <mergeCell ref="D231:E231"/>
    <mergeCell ref="D232:E232"/>
    <mergeCell ref="D233:E233"/>
    <mergeCell ref="D234:E234"/>
    <mergeCell ref="D235:E235"/>
    <mergeCell ref="D236:E236"/>
    <mergeCell ref="D237:E237"/>
    <mergeCell ref="B213:C213"/>
    <mergeCell ref="D213:E213"/>
    <mergeCell ref="B214:C214"/>
    <mergeCell ref="D214:E214"/>
    <mergeCell ref="B215:C215"/>
    <mergeCell ref="D215:E215"/>
    <mergeCell ref="D216:E216"/>
    <mergeCell ref="B216:C216"/>
    <mergeCell ref="B217:C217"/>
    <mergeCell ref="B218:C218"/>
    <mergeCell ref="B219:C219"/>
    <mergeCell ref="B220:C220"/>
    <mergeCell ref="B221:C221"/>
    <mergeCell ref="B222:C222"/>
    <mergeCell ref="D217:E217"/>
    <mergeCell ref="D218:E218"/>
    <mergeCell ref="D219:E219"/>
    <mergeCell ref="D220:E220"/>
    <mergeCell ref="D221:E221"/>
    <mergeCell ref="D222:E222"/>
    <mergeCell ref="D223:E223"/>
    <mergeCell ref="B223:C223"/>
    <mergeCell ref="B224:C224"/>
    <mergeCell ref="B225:C225"/>
    <mergeCell ref="B226:C226"/>
    <mergeCell ref="B227:C227"/>
    <mergeCell ref="B228:C228"/>
    <mergeCell ref="B229:C229"/>
    <mergeCell ref="D224:E224"/>
    <mergeCell ref="D225:E225"/>
    <mergeCell ref="D226:E226"/>
    <mergeCell ref="D227:E227"/>
    <mergeCell ref="D228:E228"/>
    <mergeCell ref="D229:E229"/>
    <mergeCell ref="D230:E230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D240:E240"/>
    <mergeCell ref="B241:C241"/>
    <mergeCell ref="D241:E241"/>
    <mergeCell ref="D267:E267"/>
    <mergeCell ref="D268:E268"/>
    <mergeCell ref="D260:E260"/>
    <mergeCell ref="D261:E261"/>
    <mergeCell ref="D262:E262"/>
    <mergeCell ref="D263:E263"/>
    <mergeCell ref="D264:E264"/>
    <mergeCell ref="D265:E265"/>
    <mergeCell ref="D266:E266"/>
    <mergeCell ref="B242:C242"/>
    <mergeCell ref="D242:E242"/>
    <mergeCell ref="B243:C243"/>
    <mergeCell ref="D243:E243"/>
    <mergeCell ref="B244:C244"/>
    <mergeCell ref="D244:E244"/>
    <mergeCell ref="D245:E245"/>
    <mergeCell ref="B245:C245"/>
    <mergeCell ref="B246:C246"/>
    <mergeCell ref="B247:C247"/>
    <mergeCell ref="B248:C248"/>
    <mergeCell ref="B249:C249"/>
    <mergeCell ref="B250:C250"/>
    <mergeCell ref="B251:C251"/>
    <mergeCell ref="D246:E246"/>
    <mergeCell ref="D247:E247"/>
    <mergeCell ref="D248:E248"/>
    <mergeCell ref="D249:E249"/>
    <mergeCell ref="D250:E250"/>
    <mergeCell ref="D251:E251"/>
    <mergeCell ref="D252:E252"/>
    <mergeCell ref="B252:C252"/>
    <mergeCell ref="B253:C253"/>
    <mergeCell ref="B254:C254"/>
    <mergeCell ref="B255:C255"/>
    <mergeCell ref="B256:C256"/>
    <mergeCell ref="B257:C257"/>
    <mergeCell ref="B258:C258"/>
    <mergeCell ref="D253:E253"/>
    <mergeCell ref="D254:E254"/>
    <mergeCell ref="D255:E255"/>
    <mergeCell ref="D256:E256"/>
    <mergeCell ref="D257:E257"/>
    <mergeCell ref="D258:E258"/>
    <mergeCell ref="D259:E259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D269:E269"/>
    <mergeCell ref="B270:C270"/>
    <mergeCell ref="D270:E270"/>
    <mergeCell ref="D296:E296"/>
    <mergeCell ref="D297:E297"/>
    <mergeCell ref="D289:E289"/>
    <mergeCell ref="D290:E290"/>
    <mergeCell ref="D291:E291"/>
    <mergeCell ref="D292:E292"/>
    <mergeCell ref="D293:E293"/>
    <mergeCell ref="D294:E294"/>
    <mergeCell ref="D295:E295"/>
    <mergeCell ref="B271:C271"/>
    <mergeCell ref="D271:E271"/>
    <mergeCell ref="B272:C272"/>
    <mergeCell ref="D272:E272"/>
    <mergeCell ref="B273:C273"/>
    <mergeCell ref="D273:E273"/>
    <mergeCell ref="D274:E274"/>
    <mergeCell ref="B274:C274"/>
    <mergeCell ref="B275:C275"/>
    <mergeCell ref="B276:C276"/>
    <mergeCell ref="B277:C277"/>
    <mergeCell ref="B278:C278"/>
    <mergeCell ref="B279:C279"/>
    <mergeCell ref="B280:C280"/>
    <mergeCell ref="D275:E275"/>
    <mergeCell ref="D276:E276"/>
    <mergeCell ref="D277:E277"/>
    <mergeCell ref="D278:E278"/>
    <mergeCell ref="D279:E279"/>
    <mergeCell ref="D280:E280"/>
    <mergeCell ref="D281:E281"/>
    <mergeCell ref="B281:C281"/>
    <mergeCell ref="B282:C282"/>
    <mergeCell ref="B283:C283"/>
    <mergeCell ref="B284:C284"/>
    <mergeCell ref="B285:C285"/>
    <mergeCell ref="B286:C286"/>
    <mergeCell ref="B287:C287"/>
    <mergeCell ref="D282:E282"/>
    <mergeCell ref="D283:E283"/>
    <mergeCell ref="D284:E284"/>
    <mergeCell ref="D285:E285"/>
    <mergeCell ref="D286:E286"/>
    <mergeCell ref="D287:E287"/>
    <mergeCell ref="B296:C296"/>
    <mergeCell ref="B297:C297"/>
    <mergeCell ref="B298:C298"/>
    <mergeCell ref="D298:E298"/>
    <mergeCell ref="B299:C299"/>
    <mergeCell ref="D299:E299"/>
    <mergeCell ref="D288:E288"/>
    <mergeCell ref="B288:C288"/>
    <mergeCell ref="B289:C289"/>
    <mergeCell ref="B290:C290"/>
    <mergeCell ref="B291:C291"/>
    <mergeCell ref="B292:C292"/>
    <mergeCell ref="B293:C293"/>
    <mergeCell ref="B294:C294"/>
    <mergeCell ref="B295:C295"/>
  </mergeCells>
  <conditionalFormatting sqref="H16 G59 F111:H111 G68 F233:H233 F293:H293 F350:H350 F375:H375 F378:H378 F398:H398 F400:H400 H21:H497">
    <cfRule type="cellIs" dxfId="277" priority="5" operator="equal">
      <formula>"""A1"""</formula>
    </cfRule>
  </conditionalFormatting>
  <conditionalFormatting sqref="H16 G59 F111:H111 G68 F233:H233 F293:H293 F350:H350 F375:H375 F378:H378 F398:H398 F400:H400 H21:H497">
    <cfRule type="expression" dxfId="276" priority="6">
      <formula>F16="C"</formula>
    </cfRule>
  </conditionalFormatting>
  <conditionalFormatting sqref="H16 G59 F111:H111 G68 F233:H233 F293:H293 F350:H350 F375:H375 F378:H378 F398:H398 F400:H400 H21:H497">
    <cfRule type="expression" dxfId="275" priority="7">
      <formula>F16="C"</formula>
    </cfRule>
  </conditionalFormatting>
  <conditionalFormatting sqref="H16 G59 F111:H111 G68 F233:H233 F293:H293 F350:H350 F375:H375 F378:H378 F398:H398 F400:H400 H21:H497">
    <cfRule type="expression" dxfId="274" priority="8">
      <formula>F16="B"</formula>
    </cfRule>
  </conditionalFormatting>
  <conditionalFormatting sqref="H16 G59 F111:H111 G68 F233:H233 F293:H293 F350:H350 F375:H375 F378:H378 F398:H398 F400:H400 H21:H497">
    <cfRule type="expression" dxfId="273" priority="9">
      <formula>F16="A"</formula>
    </cfRule>
  </conditionalFormatting>
  <conditionalFormatting sqref="H16 G59 F111:H111 G68 F233:H233 F293:H293 F350:H350 F375:H375 F378:H378 F398:H398 F400:H400 H21:H497">
    <cfRule type="expression" dxfId="272" priority="10">
      <formula>F16="A1"</formula>
    </cfRule>
  </conditionalFormatting>
  <conditionalFormatting sqref="H16 G59 F111:H111 G68 F233:H233 F293:H293 F350:H350 F375:H375 F378:H378 F398:H398 F400:H400 H21:H497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6 G59 F111:H111 G68 F233:H233 F293:H293 F350:H350 F375:H375 F378:H378 F398:H398 F400:H400 H21:H497">
    <cfRule type="colorScale" priority="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1:G111 G59 G68 F233:G233 F293:G293 F350:G350 F375:G375 F378:G378 F398:G398 F400:G400">
    <cfRule type="expression" dxfId="271" priority="13" stopIfTrue="1">
      <formula>F59="C"</formula>
    </cfRule>
  </conditionalFormatting>
  <conditionalFormatting sqref="F111:G111 G59 G68 F233:G233 F293:G293 F350:G350 F375:G375 F378:G378 F398:G398 F400:G400">
    <cfRule type="expression" dxfId="270" priority="14" stopIfTrue="1">
      <formula>F59="C"</formula>
    </cfRule>
  </conditionalFormatting>
  <conditionalFormatting sqref="F111:G111 G59 G68 F233:G233 F293:G293 F350:G350 F375:G375 F378:G378 F398:G398 F400:G400">
    <cfRule type="expression" dxfId="269" priority="15" stopIfTrue="1">
      <formula>F59="B"</formula>
    </cfRule>
  </conditionalFormatting>
  <conditionalFormatting sqref="F111:G111 G59 G68 F233:G233 F293:G293 F350:G350 F375:G375 F378:G378 F398:G398 F400:G400">
    <cfRule type="expression" dxfId="268" priority="16" stopIfTrue="1">
      <formula>F59="A"</formula>
    </cfRule>
  </conditionalFormatting>
  <conditionalFormatting sqref="F111:G111 G59 G68 F233:G233 F293:G293 F350:G350 F375:G375 F378:G378 F398:G398 F400:G400">
    <cfRule type="expression" dxfId="267" priority="17" stopIfTrue="1">
      <formula>#REF!</formula>
    </cfRule>
  </conditionalFormatting>
  <conditionalFormatting sqref="F111:G111 G59 G68 F233:G233 F293:G293 F350:G350 F375:G375 F378:G378 F398:G398 F400:G400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1:G111 G59 G68 F233:G233 F293:G293 F350:G350 F375:G375 F378:G378 F398:G398 F400:G400">
    <cfRule type="colorScale" priority="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">
    <cfRule type="cellIs" dxfId="266" priority="20" operator="equal">
      <formula>"""A1"""</formula>
    </cfRule>
  </conditionalFormatting>
  <conditionalFormatting sqref="G13">
    <cfRule type="expression" dxfId="265" priority="21">
      <formula>G13="C"</formula>
    </cfRule>
  </conditionalFormatting>
  <conditionalFormatting sqref="G13">
    <cfRule type="expression" dxfId="264" priority="22">
      <formula>G13="C"</formula>
    </cfRule>
  </conditionalFormatting>
  <conditionalFormatting sqref="G13">
    <cfRule type="expression" dxfId="263" priority="23">
      <formula>G13="B"</formula>
    </cfRule>
  </conditionalFormatting>
  <conditionalFormatting sqref="G13">
    <cfRule type="expression" dxfId="262" priority="24">
      <formula>G13="A"</formula>
    </cfRule>
  </conditionalFormatting>
  <conditionalFormatting sqref="G13">
    <cfRule type="expression" dxfId="261" priority="25">
      <formula>G13="A1"</formula>
    </cfRule>
  </conditionalFormatting>
  <conditionalFormatting sqref="G13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">
    <cfRule type="expression" dxfId="260" priority="28" stopIfTrue="1">
      <formula>G13="C"</formula>
    </cfRule>
  </conditionalFormatting>
  <conditionalFormatting sqref="G13">
    <cfRule type="expression" dxfId="259" priority="29" stopIfTrue="1">
      <formula>G13="C"</formula>
    </cfRule>
  </conditionalFormatting>
  <conditionalFormatting sqref="G13">
    <cfRule type="expression" dxfId="258" priority="30" stopIfTrue="1">
      <formula>G13="B"</formula>
    </cfRule>
  </conditionalFormatting>
  <conditionalFormatting sqref="G13">
    <cfRule type="expression" dxfId="257" priority="31" stopIfTrue="1">
      <formula>G13="A"</formula>
    </cfRule>
  </conditionalFormatting>
  <conditionalFormatting sqref="G13">
    <cfRule type="expression" dxfId="256" priority="32" stopIfTrue="1">
      <formula>#REF!</formula>
    </cfRule>
  </conditionalFormatting>
  <conditionalFormatting sqref="G13">
    <cfRule type="colorScale" priority="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3:H98">
    <cfRule type="cellIs" dxfId="255" priority="35" operator="equal">
      <formula>"""A1"""</formula>
    </cfRule>
  </conditionalFormatting>
  <conditionalFormatting sqref="H13:H98">
    <cfRule type="expression" dxfId="254" priority="36">
      <formula>H13="C"</formula>
    </cfRule>
  </conditionalFormatting>
  <conditionalFormatting sqref="H13:H98">
    <cfRule type="expression" dxfId="253" priority="37">
      <formula>H13="C"</formula>
    </cfRule>
  </conditionalFormatting>
  <conditionalFormatting sqref="H13:H98">
    <cfRule type="expression" dxfId="252" priority="38">
      <formula>H13="B"</formula>
    </cfRule>
  </conditionalFormatting>
  <conditionalFormatting sqref="H13:H98">
    <cfRule type="expression" dxfId="251" priority="39">
      <formula>H13="A"</formula>
    </cfRule>
  </conditionalFormatting>
  <conditionalFormatting sqref="H13:H98">
    <cfRule type="expression" dxfId="250" priority="40">
      <formula>H13="A1"</formula>
    </cfRule>
  </conditionalFormatting>
  <conditionalFormatting sqref="H13:H98">
    <cfRule type="colorScale" priority="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98">
    <cfRule type="colorScale" priority="4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249" priority="43" operator="equal">
      <formula>"""A1"""</formula>
    </cfRule>
  </conditionalFormatting>
  <conditionalFormatting sqref="H14">
    <cfRule type="expression" dxfId="248" priority="44">
      <formula>H14="C"</formula>
    </cfRule>
  </conditionalFormatting>
  <conditionalFormatting sqref="H14">
    <cfRule type="expression" dxfId="247" priority="45">
      <formula>H14="C"</formula>
    </cfRule>
  </conditionalFormatting>
  <conditionalFormatting sqref="H14">
    <cfRule type="expression" dxfId="246" priority="46">
      <formula>H14="B"</formula>
    </cfRule>
  </conditionalFormatting>
  <conditionalFormatting sqref="H14">
    <cfRule type="expression" dxfId="245" priority="47">
      <formula>H14="A"</formula>
    </cfRule>
  </conditionalFormatting>
  <conditionalFormatting sqref="H14">
    <cfRule type="expression" dxfId="244" priority="48">
      <formula>H14="A1"</formula>
    </cfRule>
  </conditionalFormatting>
  <conditionalFormatting sqref="H14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243" priority="51" operator="equal">
      <formula>"""A1"""</formula>
    </cfRule>
  </conditionalFormatting>
  <conditionalFormatting sqref="H15">
    <cfRule type="expression" dxfId="242" priority="52">
      <formula>H15="C"</formula>
    </cfRule>
  </conditionalFormatting>
  <conditionalFormatting sqref="H15">
    <cfRule type="expression" dxfId="241" priority="53">
      <formula>H15="C"</formula>
    </cfRule>
  </conditionalFormatting>
  <conditionalFormatting sqref="H15">
    <cfRule type="expression" dxfId="240" priority="54">
      <formula>H15="B"</formula>
    </cfRule>
  </conditionalFormatting>
  <conditionalFormatting sqref="H15">
    <cfRule type="expression" dxfId="239" priority="55">
      <formula>H15="A"</formula>
    </cfRule>
  </conditionalFormatting>
  <conditionalFormatting sqref="H15">
    <cfRule type="expression" dxfId="238" priority="56">
      <formula>H15="A1"</formula>
    </cfRule>
  </conditionalFormatting>
  <conditionalFormatting sqref="H15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7">
    <cfRule type="cellIs" dxfId="237" priority="59" operator="equal">
      <formula>"""A1"""</formula>
    </cfRule>
  </conditionalFormatting>
  <conditionalFormatting sqref="H17">
    <cfRule type="expression" dxfId="236" priority="60">
      <formula>H17="C"</formula>
    </cfRule>
  </conditionalFormatting>
  <conditionalFormatting sqref="H17">
    <cfRule type="expression" dxfId="235" priority="61">
      <formula>H17="C"</formula>
    </cfRule>
  </conditionalFormatting>
  <conditionalFormatting sqref="H17">
    <cfRule type="expression" dxfId="234" priority="62">
      <formula>H17="B"</formula>
    </cfRule>
  </conditionalFormatting>
  <conditionalFormatting sqref="H17">
    <cfRule type="expression" dxfId="233" priority="63">
      <formula>H17="A"</formula>
    </cfRule>
  </conditionalFormatting>
  <conditionalFormatting sqref="H17">
    <cfRule type="expression" dxfId="232" priority="64">
      <formula>H17="A1"</formula>
    </cfRule>
  </conditionalFormatting>
  <conditionalFormatting sqref="H17">
    <cfRule type="colorScale" priority="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231" priority="67" operator="equal">
      <formula>"""A1"""</formula>
    </cfRule>
  </conditionalFormatting>
  <conditionalFormatting sqref="H18">
    <cfRule type="expression" dxfId="230" priority="68">
      <formula>H18="C"</formula>
    </cfRule>
  </conditionalFormatting>
  <conditionalFormatting sqref="H18">
    <cfRule type="expression" dxfId="229" priority="69">
      <formula>H18="C"</formula>
    </cfRule>
  </conditionalFormatting>
  <conditionalFormatting sqref="H18">
    <cfRule type="expression" dxfId="228" priority="70">
      <formula>H18="B"</formula>
    </cfRule>
  </conditionalFormatting>
  <conditionalFormatting sqref="H18">
    <cfRule type="expression" dxfId="227" priority="71">
      <formula>H18="A"</formula>
    </cfRule>
  </conditionalFormatting>
  <conditionalFormatting sqref="H18">
    <cfRule type="expression" dxfId="226" priority="72">
      <formula>H18="A1"</formula>
    </cfRule>
  </conditionalFormatting>
  <conditionalFormatting sqref="H18">
    <cfRule type="colorScale" priority="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225" priority="75" operator="equal">
      <formula>"""A1"""</formula>
    </cfRule>
  </conditionalFormatting>
  <conditionalFormatting sqref="H19">
    <cfRule type="expression" dxfId="224" priority="76">
      <formula>H19="C"</formula>
    </cfRule>
  </conditionalFormatting>
  <conditionalFormatting sqref="H19">
    <cfRule type="expression" dxfId="223" priority="77">
      <formula>H19="C"</formula>
    </cfRule>
  </conditionalFormatting>
  <conditionalFormatting sqref="H19">
    <cfRule type="expression" dxfId="222" priority="78">
      <formula>H19="B"</formula>
    </cfRule>
  </conditionalFormatting>
  <conditionalFormatting sqref="H19">
    <cfRule type="expression" dxfId="221" priority="79">
      <formula>H19="A"</formula>
    </cfRule>
  </conditionalFormatting>
  <conditionalFormatting sqref="H19">
    <cfRule type="expression" dxfId="220" priority="80">
      <formula>H19="A1"</formula>
    </cfRule>
  </conditionalFormatting>
  <conditionalFormatting sqref="H19">
    <cfRule type="colorScale" priority="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8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0">
    <cfRule type="cellIs" dxfId="219" priority="83" operator="equal">
      <formula>"""A1"""</formula>
    </cfRule>
  </conditionalFormatting>
  <conditionalFormatting sqref="H20">
    <cfRule type="expression" dxfId="218" priority="84">
      <formula>H20="C"</formula>
    </cfRule>
  </conditionalFormatting>
  <conditionalFormatting sqref="H20">
    <cfRule type="expression" dxfId="217" priority="85">
      <formula>H20="C"</formula>
    </cfRule>
  </conditionalFormatting>
  <conditionalFormatting sqref="H20">
    <cfRule type="expression" dxfId="216" priority="86">
      <formula>H20="B"</formula>
    </cfRule>
  </conditionalFormatting>
  <conditionalFormatting sqref="H20">
    <cfRule type="expression" dxfId="215" priority="87">
      <formula>H20="A"</formula>
    </cfRule>
  </conditionalFormatting>
  <conditionalFormatting sqref="H20">
    <cfRule type="expression" dxfId="214" priority="88">
      <formula>H20="A1"</formula>
    </cfRule>
  </conditionalFormatting>
  <conditionalFormatting sqref="H20">
    <cfRule type="colorScale" priority="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9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expression" dxfId="213" priority="91">
      <formula>F13="C"</formula>
    </cfRule>
  </conditionalFormatting>
  <conditionalFormatting sqref="F13">
    <cfRule type="expression" dxfId="212" priority="92">
      <formula>F13="C"</formula>
    </cfRule>
  </conditionalFormatting>
  <conditionalFormatting sqref="F13">
    <cfRule type="expression" dxfId="211" priority="93">
      <formula>F13="B"</formula>
    </cfRule>
  </conditionalFormatting>
  <conditionalFormatting sqref="F13">
    <cfRule type="expression" dxfId="210" priority="94">
      <formula>F13="A"</formula>
    </cfRule>
  </conditionalFormatting>
  <conditionalFormatting sqref="F13">
    <cfRule type="expression" dxfId="209" priority="95">
      <formula>F13="A1"</formula>
    </cfRule>
  </conditionalFormatting>
  <conditionalFormatting sqref="F13">
    <cfRule type="colorScale" priority="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9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99">
    <cfRule type="cellIs" dxfId="208" priority="98" operator="equal">
      <formula>"""A1"""</formula>
    </cfRule>
  </conditionalFormatting>
  <conditionalFormatting sqref="G399">
    <cfRule type="expression" dxfId="207" priority="99">
      <formula>G399="C"</formula>
    </cfRule>
  </conditionalFormatting>
  <conditionalFormatting sqref="G399">
    <cfRule type="expression" dxfId="206" priority="100">
      <formula>G399="C"</formula>
    </cfRule>
  </conditionalFormatting>
  <conditionalFormatting sqref="G399">
    <cfRule type="expression" dxfId="205" priority="101">
      <formula>G399="B"</formula>
    </cfRule>
  </conditionalFormatting>
  <conditionalFormatting sqref="G399">
    <cfRule type="expression" dxfId="204" priority="102">
      <formula>G399="A"</formula>
    </cfRule>
  </conditionalFormatting>
  <conditionalFormatting sqref="G399">
    <cfRule type="expression" dxfId="203" priority="103">
      <formula>G399="A1"</formula>
    </cfRule>
  </conditionalFormatting>
  <conditionalFormatting sqref="G399">
    <cfRule type="colorScale" priority="1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9">
    <cfRule type="colorScale" priority="10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9 F68">
    <cfRule type="cellIs" dxfId="202" priority="106" operator="equal">
      <formula>"""A1"""</formula>
    </cfRule>
  </conditionalFormatting>
  <conditionalFormatting sqref="F68 F59">
    <cfRule type="expression" dxfId="201" priority="107">
      <formula>F59="C"</formula>
    </cfRule>
  </conditionalFormatting>
  <conditionalFormatting sqref="F68 F59">
    <cfRule type="expression" dxfId="200" priority="108">
      <formula>F59="C"</formula>
    </cfRule>
  </conditionalFormatting>
  <conditionalFormatting sqref="F68 F59">
    <cfRule type="expression" dxfId="199" priority="109">
      <formula>F59="B"</formula>
    </cfRule>
  </conditionalFormatting>
  <conditionalFormatting sqref="F68 F59">
    <cfRule type="expression" dxfId="198" priority="110">
      <formula>F59="A"</formula>
    </cfRule>
  </conditionalFormatting>
  <conditionalFormatting sqref="F68 F59">
    <cfRule type="expression" dxfId="197" priority="111">
      <formula>F59="A1"</formula>
    </cfRule>
  </conditionalFormatting>
  <conditionalFormatting sqref="F68 F59">
    <cfRule type="colorScale" priority="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8 F59">
    <cfRule type="colorScale" priority="11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8 F59">
    <cfRule type="expression" dxfId="196" priority="114" stopIfTrue="1">
      <formula>F59="C"</formula>
    </cfRule>
  </conditionalFormatting>
  <conditionalFormatting sqref="F68 F59">
    <cfRule type="expression" dxfId="195" priority="115" stopIfTrue="1">
      <formula>F59="C"</formula>
    </cfRule>
  </conditionalFormatting>
  <conditionalFormatting sqref="F68 F59">
    <cfRule type="expression" dxfId="194" priority="116" stopIfTrue="1">
      <formula>F59="B"</formula>
    </cfRule>
  </conditionalFormatting>
  <conditionalFormatting sqref="F68 F59">
    <cfRule type="expression" dxfId="193" priority="117" stopIfTrue="1">
      <formula>F59="A"</formula>
    </cfRule>
  </conditionalFormatting>
  <conditionalFormatting sqref="F68 F59">
    <cfRule type="expression" dxfId="192" priority="118" stopIfTrue="1">
      <formula>#REF!</formula>
    </cfRule>
  </conditionalFormatting>
  <conditionalFormatting sqref="F68 F59">
    <cfRule type="colorScale" priority="1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8 F59">
    <cfRule type="colorScale" priority="12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cellIs" dxfId="191" priority="121" operator="equal">
      <formula>"""A1"""</formula>
    </cfRule>
  </conditionalFormatting>
  <conditionalFormatting sqref="G14:G58">
    <cfRule type="cellIs" dxfId="190" priority="122" operator="equal">
      <formula>"""A1"""</formula>
    </cfRule>
  </conditionalFormatting>
  <conditionalFormatting sqref="G14:G58">
    <cfRule type="expression" dxfId="189" priority="123">
      <formula>G14="C"</formula>
    </cfRule>
  </conditionalFormatting>
  <conditionalFormatting sqref="G14:G58">
    <cfRule type="expression" dxfId="188" priority="124">
      <formula>G14="C"</formula>
    </cfRule>
  </conditionalFormatting>
  <conditionalFormatting sqref="G14:G58">
    <cfRule type="expression" dxfId="187" priority="125">
      <formula>G14="B"</formula>
    </cfRule>
  </conditionalFormatting>
  <conditionalFormatting sqref="G14:G58">
    <cfRule type="expression" dxfId="186" priority="126">
      <formula>G14="A"</formula>
    </cfRule>
  </conditionalFormatting>
  <conditionalFormatting sqref="G14:G58">
    <cfRule type="expression" dxfId="185" priority="127">
      <formula>G14="A1"</formula>
    </cfRule>
  </conditionalFormatting>
  <conditionalFormatting sqref="G14:G58">
    <cfRule type="colorScale" priority="1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58">
    <cfRule type="colorScale" priority="12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:G58">
    <cfRule type="expression" dxfId="184" priority="130" stopIfTrue="1">
      <formula>G14="C"</formula>
    </cfRule>
  </conditionalFormatting>
  <conditionalFormatting sqref="G14:G58">
    <cfRule type="expression" dxfId="183" priority="131" stopIfTrue="1">
      <formula>G14="C"</formula>
    </cfRule>
  </conditionalFormatting>
  <conditionalFormatting sqref="G14:G58">
    <cfRule type="expression" dxfId="182" priority="132" stopIfTrue="1">
      <formula>G14="B"</formula>
    </cfRule>
  </conditionalFormatting>
  <conditionalFormatting sqref="G14:G58">
    <cfRule type="expression" dxfId="181" priority="133" stopIfTrue="1">
      <formula>G14="A"</formula>
    </cfRule>
  </conditionalFormatting>
  <conditionalFormatting sqref="G14:G58">
    <cfRule type="expression" dxfId="180" priority="134" stopIfTrue="1">
      <formula>#REF!</formula>
    </cfRule>
  </conditionalFormatting>
  <conditionalFormatting sqref="G14:G58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58">
    <cfRule type="colorScale" priority="1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:F58">
    <cfRule type="expression" dxfId="179" priority="137">
      <formula>F14="C"</formula>
    </cfRule>
  </conditionalFormatting>
  <conditionalFormatting sqref="F14:F58">
    <cfRule type="expression" dxfId="178" priority="138">
      <formula>F14="C"</formula>
    </cfRule>
  </conditionalFormatting>
  <conditionalFormatting sqref="F14:F58">
    <cfRule type="expression" dxfId="177" priority="139">
      <formula>F14="B"</formula>
    </cfRule>
  </conditionalFormatting>
  <conditionalFormatting sqref="F14:F58">
    <cfRule type="expression" dxfId="176" priority="140">
      <formula>F14="A"</formula>
    </cfRule>
  </conditionalFormatting>
  <conditionalFormatting sqref="F14:F58">
    <cfRule type="expression" dxfId="175" priority="141">
      <formula>F14="A1"</formula>
    </cfRule>
  </conditionalFormatting>
  <conditionalFormatting sqref="F14:F58">
    <cfRule type="colorScale" priority="1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:F58">
    <cfRule type="colorScale" priority="1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:F58">
    <cfRule type="cellIs" dxfId="174" priority="144" operator="equal">
      <formula>"""A1"""</formula>
    </cfRule>
  </conditionalFormatting>
  <conditionalFormatting sqref="G60:G67">
    <cfRule type="cellIs" dxfId="173" priority="145" operator="equal">
      <formula>"""A1"""</formula>
    </cfRule>
  </conditionalFormatting>
  <conditionalFormatting sqref="G60:G67">
    <cfRule type="expression" dxfId="172" priority="146">
      <formula>G60="C"</formula>
    </cfRule>
  </conditionalFormatting>
  <conditionalFormatting sqref="G60:G67">
    <cfRule type="expression" dxfId="171" priority="147">
      <formula>G60="C"</formula>
    </cfRule>
  </conditionalFormatting>
  <conditionalFormatting sqref="G60:G67">
    <cfRule type="expression" dxfId="170" priority="148">
      <formula>G60="B"</formula>
    </cfRule>
  </conditionalFormatting>
  <conditionalFormatting sqref="G60:G67">
    <cfRule type="expression" dxfId="169" priority="149">
      <formula>G60="A"</formula>
    </cfRule>
  </conditionalFormatting>
  <conditionalFormatting sqref="G60:G67">
    <cfRule type="expression" dxfId="168" priority="150">
      <formula>G60="A1"</formula>
    </cfRule>
  </conditionalFormatting>
  <conditionalFormatting sqref="G60:G67">
    <cfRule type="colorScale" priority="1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0:G67">
    <cfRule type="colorScale" priority="15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0:G67">
    <cfRule type="expression" dxfId="167" priority="153" stopIfTrue="1">
      <formula>G60="C"</formula>
    </cfRule>
  </conditionalFormatting>
  <conditionalFormatting sqref="G60:G67">
    <cfRule type="expression" dxfId="166" priority="154" stopIfTrue="1">
      <formula>G60="C"</formula>
    </cfRule>
  </conditionalFormatting>
  <conditionalFormatting sqref="G60:G67">
    <cfRule type="expression" dxfId="165" priority="155" stopIfTrue="1">
      <formula>G60="B"</formula>
    </cfRule>
  </conditionalFormatting>
  <conditionalFormatting sqref="G60:G67">
    <cfRule type="expression" dxfId="164" priority="156" stopIfTrue="1">
      <formula>G60="A"</formula>
    </cfRule>
  </conditionalFormatting>
  <conditionalFormatting sqref="G60:G67">
    <cfRule type="expression" dxfId="163" priority="157" stopIfTrue="1">
      <formula>#REF!</formula>
    </cfRule>
  </conditionalFormatting>
  <conditionalFormatting sqref="G60:G67">
    <cfRule type="colorScale" priority="1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0:G67">
    <cfRule type="colorScale" priority="1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0:F67">
    <cfRule type="expression" dxfId="162" priority="160">
      <formula>F60="C"</formula>
    </cfRule>
  </conditionalFormatting>
  <conditionalFormatting sqref="F60:F67">
    <cfRule type="expression" dxfId="161" priority="161">
      <formula>F60="C"</formula>
    </cfRule>
  </conditionalFormatting>
  <conditionalFormatting sqref="F60:F67">
    <cfRule type="expression" dxfId="160" priority="162">
      <formula>F60="B"</formula>
    </cfRule>
  </conditionalFormatting>
  <conditionalFormatting sqref="F60:F67">
    <cfRule type="expression" dxfId="159" priority="163">
      <formula>F60="A"</formula>
    </cfRule>
  </conditionalFormatting>
  <conditionalFormatting sqref="F60:F67">
    <cfRule type="expression" dxfId="158" priority="164">
      <formula>F60="A1"</formula>
    </cfRule>
  </conditionalFormatting>
  <conditionalFormatting sqref="F60:F67">
    <cfRule type="colorScale" priority="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0:F67">
    <cfRule type="colorScale" priority="1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0:F67">
    <cfRule type="cellIs" dxfId="157" priority="167" operator="equal">
      <formula>"""A1"""</formula>
    </cfRule>
  </conditionalFormatting>
  <conditionalFormatting sqref="G69:G110">
    <cfRule type="cellIs" dxfId="156" priority="168" operator="equal">
      <formula>"""A1"""</formula>
    </cfRule>
  </conditionalFormatting>
  <conditionalFormatting sqref="G69:G110">
    <cfRule type="expression" dxfId="155" priority="169">
      <formula>G69="C"</formula>
    </cfRule>
  </conditionalFormatting>
  <conditionalFormatting sqref="G69:G110">
    <cfRule type="expression" dxfId="154" priority="170">
      <formula>G69="C"</formula>
    </cfRule>
  </conditionalFormatting>
  <conditionalFormatting sqref="G69:G110">
    <cfRule type="expression" dxfId="153" priority="171">
      <formula>G69="B"</formula>
    </cfRule>
  </conditionalFormatting>
  <conditionalFormatting sqref="G69:G110">
    <cfRule type="expression" dxfId="152" priority="172">
      <formula>G69="A"</formula>
    </cfRule>
  </conditionalFormatting>
  <conditionalFormatting sqref="G69:G110">
    <cfRule type="expression" dxfId="151" priority="173">
      <formula>G69="A1"</formula>
    </cfRule>
  </conditionalFormatting>
  <conditionalFormatting sqref="G69:G110">
    <cfRule type="colorScale" priority="1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:G110">
    <cfRule type="colorScale" priority="1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9:G110">
    <cfRule type="expression" dxfId="150" priority="176" stopIfTrue="1">
      <formula>G69="C"</formula>
    </cfRule>
  </conditionalFormatting>
  <conditionalFormatting sqref="G69:G110">
    <cfRule type="expression" dxfId="149" priority="177" stopIfTrue="1">
      <formula>G69="C"</formula>
    </cfRule>
  </conditionalFormatting>
  <conditionalFormatting sqref="G69:G110">
    <cfRule type="expression" dxfId="148" priority="178" stopIfTrue="1">
      <formula>G69="B"</formula>
    </cfRule>
  </conditionalFormatting>
  <conditionalFormatting sqref="G69:G110">
    <cfRule type="expression" dxfId="147" priority="179" stopIfTrue="1">
      <formula>G69="A"</formula>
    </cfRule>
  </conditionalFormatting>
  <conditionalFormatting sqref="G69:G110">
    <cfRule type="expression" dxfId="146" priority="180" stopIfTrue="1">
      <formula>#REF!</formula>
    </cfRule>
  </conditionalFormatting>
  <conditionalFormatting sqref="G69:G110">
    <cfRule type="colorScale" priority="1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:G110">
    <cfRule type="colorScale" priority="18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9:F110">
    <cfRule type="expression" dxfId="145" priority="183">
      <formula>F69="C"</formula>
    </cfRule>
  </conditionalFormatting>
  <conditionalFormatting sqref="F69:F110">
    <cfRule type="expression" dxfId="144" priority="184">
      <formula>F69="C"</formula>
    </cfRule>
  </conditionalFormatting>
  <conditionalFormatting sqref="F69:F110">
    <cfRule type="expression" dxfId="143" priority="185">
      <formula>F69="B"</formula>
    </cfRule>
  </conditionalFormatting>
  <conditionalFormatting sqref="F69:F110">
    <cfRule type="expression" dxfId="142" priority="186">
      <formula>F69="A"</formula>
    </cfRule>
  </conditionalFormatting>
  <conditionalFormatting sqref="F69:F110">
    <cfRule type="expression" dxfId="141" priority="187">
      <formula>F69="A1"</formula>
    </cfRule>
  </conditionalFormatting>
  <conditionalFormatting sqref="F69:F110">
    <cfRule type="colorScale" priority="1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9:F110">
    <cfRule type="colorScale" priority="18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9:F110">
    <cfRule type="cellIs" dxfId="140" priority="190" operator="equal">
      <formula>"""A1"""</formula>
    </cfRule>
  </conditionalFormatting>
  <conditionalFormatting sqref="G112:G232">
    <cfRule type="cellIs" dxfId="139" priority="191" operator="equal">
      <formula>"""A1"""</formula>
    </cfRule>
  </conditionalFormatting>
  <conditionalFormatting sqref="G112:G232">
    <cfRule type="expression" dxfId="138" priority="192">
      <formula>G112="C"</formula>
    </cfRule>
  </conditionalFormatting>
  <conditionalFormatting sqref="G112:G232">
    <cfRule type="expression" dxfId="137" priority="193">
      <formula>G112="C"</formula>
    </cfRule>
  </conditionalFormatting>
  <conditionalFormatting sqref="G112:G232">
    <cfRule type="expression" dxfId="136" priority="194">
      <formula>G112="B"</formula>
    </cfRule>
  </conditionalFormatting>
  <conditionalFormatting sqref="G112:G232">
    <cfRule type="expression" dxfId="135" priority="195">
      <formula>G112="A"</formula>
    </cfRule>
  </conditionalFormatting>
  <conditionalFormatting sqref="G112:G232">
    <cfRule type="expression" dxfId="134" priority="196">
      <formula>G112="A1"</formula>
    </cfRule>
  </conditionalFormatting>
  <conditionalFormatting sqref="G112:G232">
    <cfRule type="colorScale" priority="1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2:G232">
    <cfRule type="colorScale" priority="19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2:G232">
    <cfRule type="expression" dxfId="133" priority="199" stopIfTrue="1">
      <formula>G112="C"</formula>
    </cfRule>
  </conditionalFormatting>
  <conditionalFormatting sqref="G112:G232">
    <cfRule type="expression" dxfId="132" priority="200" stopIfTrue="1">
      <formula>G112="C"</formula>
    </cfRule>
  </conditionalFormatting>
  <conditionalFormatting sqref="G112:G232">
    <cfRule type="expression" dxfId="131" priority="201" stopIfTrue="1">
      <formula>G112="B"</formula>
    </cfRule>
  </conditionalFormatting>
  <conditionalFormatting sqref="G112:G232">
    <cfRule type="expression" dxfId="130" priority="202" stopIfTrue="1">
      <formula>G112="A"</formula>
    </cfRule>
  </conditionalFormatting>
  <conditionalFormatting sqref="G112:G232">
    <cfRule type="expression" dxfId="129" priority="203" stopIfTrue="1">
      <formula>#REF!</formula>
    </cfRule>
  </conditionalFormatting>
  <conditionalFormatting sqref="G112:G232">
    <cfRule type="colorScale" priority="2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2:G232">
    <cfRule type="colorScale" priority="20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2:F232">
    <cfRule type="expression" dxfId="128" priority="206">
      <formula>F112="C"</formula>
    </cfRule>
  </conditionalFormatting>
  <conditionalFormatting sqref="F112:F232">
    <cfRule type="expression" dxfId="127" priority="207">
      <formula>F112="C"</formula>
    </cfRule>
  </conditionalFormatting>
  <conditionalFormatting sqref="F112:F232">
    <cfRule type="expression" dxfId="126" priority="208">
      <formula>F112="B"</formula>
    </cfRule>
  </conditionalFormatting>
  <conditionalFormatting sqref="F112:F232">
    <cfRule type="expression" dxfId="125" priority="209">
      <formula>F112="A"</formula>
    </cfRule>
  </conditionalFormatting>
  <conditionalFormatting sqref="F112:F232">
    <cfRule type="expression" dxfId="124" priority="210">
      <formula>F112="A1"</formula>
    </cfRule>
  </conditionalFormatting>
  <conditionalFormatting sqref="F112:F232">
    <cfRule type="colorScale" priority="2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2:F232">
    <cfRule type="colorScale" priority="2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2:F232">
    <cfRule type="cellIs" dxfId="123" priority="213" operator="equal">
      <formula>"""A1"""</formula>
    </cfRule>
  </conditionalFormatting>
  <conditionalFormatting sqref="G234:G292">
    <cfRule type="cellIs" dxfId="122" priority="214" operator="equal">
      <formula>"""A1"""</formula>
    </cfRule>
  </conditionalFormatting>
  <conditionalFormatting sqref="G234:G292">
    <cfRule type="expression" dxfId="121" priority="215">
      <formula>G234="C"</formula>
    </cfRule>
  </conditionalFormatting>
  <conditionalFormatting sqref="G234:G292">
    <cfRule type="expression" dxfId="120" priority="216">
      <formula>G234="C"</formula>
    </cfRule>
  </conditionalFormatting>
  <conditionalFormatting sqref="G234:G292">
    <cfRule type="expression" dxfId="119" priority="217">
      <formula>G234="B"</formula>
    </cfRule>
  </conditionalFormatting>
  <conditionalFormatting sqref="G234:G292">
    <cfRule type="expression" dxfId="118" priority="218">
      <formula>G234="A"</formula>
    </cfRule>
  </conditionalFormatting>
  <conditionalFormatting sqref="G234:G292">
    <cfRule type="expression" dxfId="117" priority="219">
      <formula>G234="A1"</formula>
    </cfRule>
  </conditionalFormatting>
  <conditionalFormatting sqref="G234:G292">
    <cfRule type="colorScale" priority="2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4:G292">
    <cfRule type="colorScale" priority="2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34:G292">
    <cfRule type="expression" dxfId="116" priority="222" stopIfTrue="1">
      <formula>G234="C"</formula>
    </cfRule>
  </conditionalFormatting>
  <conditionalFormatting sqref="G234:G292">
    <cfRule type="expression" dxfId="115" priority="223" stopIfTrue="1">
      <formula>G234="C"</formula>
    </cfRule>
  </conditionalFormatting>
  <conditionalFormatting sqref="G234:G292">
    <cfRule type="expression" dxfId="114" priority="224" stopIfTrue="1">
      <formula>G234="B"</formula>
    </cfRule>
  </conditionalFormatting>
  <conditionalFormatting sqref="G234:G292">
    <cfRule type="expression" dxfId="113" priority="225" stopIfTrue="1">
      <formula>G234="A"</formula>
    </cfRule>
  </conditionalFormatting>
  <conditionalFormatting sqref="G234:G292">
    <cfRule type="expression" dxfId="112" priority="226" stopIfTrue="1">
      <formula>#REF!</formula>
    </cfRule>
  </conditionalFormatting>
  <conditionalFormatting sqref="G234:G292">
    <cfRule type="colorScale" priority="2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4:G292">
    <cfRule type="colorScale" priority="22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34:F292">
    <cfRule type="expression" dxfId="111" priority="229">
      <formula>F234="C"</formula>
    </cfRule>
  </conditionalFormatting>
  <conditionalFormatting sqref="F234:F292">
    <cfRule type="expression" dxfId="110" priority="230">
      <formula>F234="C"</formula>
    </cfRule>
  </conditionalFormatting>
  <conditionalFormatting sqref="F234:F292">
    <cfRule type="expression" dxfId="109" priority="231">
      <formula>F234="B"</formula>
    </cfRule>
  </conditionalFormatting>
  <conditionalFormatting sqref="F234:F292">
    <cfRule type="expression" dxfId="108" priority="232">
      <formula>F234="A"</formula>
    </cfRule>
  </conditionalFormatting>
  <conditionalFormatting sqref="F234:F292">
    <cfRule type="expression" dxfId="107" priority="233">
      <formula>F234="A1"</formula>
    </cfRule>
  </conditionalFormatting>
  <conditionalFormatting sqref="F234:F292">
    <cfRule type="colorScale" priority="2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34:F292">
    <cfRule type="colorScale" priority="2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34:F292">
    <cfRule type="cellIs" dxfId="106" priority="236" operator="equal">
      <formula>"""A1"""</formula>
    </cfRule>
  </conditionalFormatting>
  <conditionalFormatting sqref="G294:G349">
    <cfRule type="cellIs" dxfId="105" priority="237" operator="equal">
      <formula>"""A1"""</formula>
    </cfRule>
  </conditionalFormatting>
  <conditionalFormatting sqref="G294:G349">
    <cfRule type="expression" dxfId="104" priority="238">
      <formula>G294="C"</formula>
    </cfRule>
  </conditionalFormatting>
  <conditionalFormatting sqref="G294:G349">
    <cfRule type="expression" dxfId="103" priority="239">
      <formula>G294="C"</formula>
    </cfRule>
  </conditionalFormatting>
  <conditionalFormatting sqref="G294:G349">
    <cfRule type="expression" dxfId="102" priority="240">
      <formula>G294="B"</formula>
    </cfRule>
  </conditionalFormatting>
  <conditionalFormatting sqref="G294:G349">
    <cfRule type="expression" dxfId="101" priority="241">
      <formula>G294="A"</formula>
    </cfRule>
  </conditionalFormatting>
  <conditionalFormatting sqref="G294:G349">
    <cfRule type="expression" dxfId="100" priority="242">
      <formula>G294="A1"</formula>
    </cfRule>
  </conditionalFormatting>
  <conditionalFormatting sqref="G294:G349">
    <cfRule type="colorScale" priority="2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4:G349">
    <cfRule type="colorScale" priority="24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94:G349">
    <cfRule type="expression" dxfId="99" priority="245" stopIfTrue="1">
      <formula>G294="C"</formula>
    </cfRule>
  </conditionalFormatting>
  <conditionalFormatting sqref="G294:G349">
    <cfRule type="expression" dxfId="98" priority="246" stopIfTrue="1">
      <formula>G294="C"</formula>
    </cfRule>
  </conditionalFormatting>
  <conditionalFormatting sqref="G294:G349">
    <cfRule type="expression" dxfId="97" priority="247" stopIfTrue="1">
      <formula>G294="B"</formula>
    </cfRule>
  </conditionalFormatting>
  <conditionalFormatting sqref="G294:G349">
    <cfRule type="expression" dxfId="96" priority="248" stopIfTrue="1">
      <formula>G294="A"</formula>
    </cfRule>
  </conditionalFormatting>
  <conditionalFormatting sqref="G294:G349">
    <cfRule type="expression" dxfId="95" priority="249" stopIfTrue="1">
      <formula>#REF!</formula>
    </cfRule>
  </conditionalFormatting>
  <conditionalFormatting sqref="G294:G349">
    <cfRule type="colorScale" priority="2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4:G349">
    <cfRule type="colorScale" priority="2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94:F349">
    <cfRule type="expression" dxfId="94" priority="252">
      <formula>F294="C"</formula>
    </cfRule>
  </conditionalFormatting>
  <conditionalFormatting sqref="F294:F349">
    <cfRule type="expression" dxfId="93" priority="253">
      <formula>F294="C"</formula>
    </cfRule>
  </conditionalFormatting>
  <conditionalFormatting sqref="F294:F349">
    <cfRule type="expression" dxfId="92" priority="254">
      <formula>F294="B"</formula>
    </cfRule>
  </conditionalFormatting>
  <conditionalFormatting sqref="F294:F349">
    <cfRule type="expression" dxfId="91" priority="255">
      <formula>F294="A"</formula>
    </cfRule>
  </conditionalFormatting>
  <conditionalFormatting sqref="F294:F349">
    <cfRule type="expression" dxfId="90" priority="256">
      <formula>F294="A1"</formula>
    </cfRule>
  </conditionalFormatting>
  <conditionalFormatting sqref="F294:F349">
    <cfRule type="colorScale" priority="2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94:F349">
    <cfRule type="colorScale" priority="2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94:F349">
    <cfRule type="cellIs" dxfId="89" priority="259" operator="equal">
      <formula>"""A1"""</formula>
    </cfRule>
  </conditionalFormatting>
  <conditionalFormatting sqref="G351:G374">
    <cfRule type="cellIs" dxfId="88" priority="260" operator="equal">
      <formula>"""A1"""</formula>
    </cfRule>
  </conditionalFormatting>
  <conditionalFormatting sqref="G351:G374">
    <cfRule type="expression" dxfId="87" priority="261">
      <formula>G351="C"</formula>
    </cfRule>
  </conditionalFormatting>
  <conditionalFormatting sqref="G351:G374">
    <cfRule type="expression" dxfId="86" priority="262">
      <formula>G351="C"</formula>
    </cfRule>
  </conditionalFormatting>
  <conditionalFormatting sqref="G351:G374">
    <cfRule type="expression" dxfId="85" priority="263">
      <formula>G351="B"</formula>
    </cfRule>
  </conditionalFormatting>
  <conditionalFormatting sqref="G351:G374">
    <cfRule type="expression" dxfId="84" priority="264">
      <formula>G351="A"</formula>
    </cfRule>
  </conditionalFormatting>
  <conditionalFormatting sqref="G351:G374">
    <cfRule type="expression" dxfId="83" priority="265">
      <formula>G351="A1"</formula>
    </cfRule>
  </conditionalFormatting>
  <conditionalFormatting sqref="G351:G374">
    <cfRule type="colorScale" priority="2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1:G374">
    <cfRule type="colorScale" priority="2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51:G374">
    <cfRule type="expression" dxfId="82" priority="268" stopIfTrue="1">
      <formula>G351="C"</formula>
    </cfRule>
  </conditionalFormatting>
  <conditionalFormatting sqref="G351:G374">
    <cfRule type="expression" dxfId="81" priority="269" stopIfTrue="1">
      <formula>G351="C"</formula>
    </cfRule>
  </conditionalFormatting>
  <conditionalFormatting sqref="G351:G374">
    <cfRule type="expression" dxfId="80" priority="270" stopIfTrue="1">
      <formula>G351="B"</formula>
    </cfRule>
  </conditionalFormatting>
  <conditionalFormatting sqref="G351:G374">
    <cfRule type="expression" dxfId="79" priority="271" stopIfTrue="1">
      <formula>G351="A"</formula>
    </cfRule>
  </conditionalFormatting>
  <conditionalFormatting sqref="G351:G374">
    <cfRule type="expression" dxfId="78" priority="272" stopIfTrue="1">
      <formula>#REF!</formula>
    </cfRule>
  </conditionalFormatting>
  <conditionalFormatting sqref="G351:G374">
    <cfRule type="colorScale" priority="2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1:G374">
    <cfRule type="colorScale" priority="2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51:F374">
    <cfRule type="expression" dxfId="77" priority="275">
      <formula>F351="C"</formula>
    </cfRule>
  </conditionalFormatting>
  <conditionalFormatting sqref="F351:F374">
    <cfRule type="expression" dxfId="76" priority="276">
      <formula>F351="C"</formula>
    </cfRule>
  </conditionalFormatting>
  <conditionalFormatting sqref="F351:F374">
    <cfRule type="expression" dxfId="75" priority="277">
      <formula>F351="B"</formula>
    </cfRule>
  </conditionalFormatting>
  <conditionalFormatting sqref="F351:F374">
    <cfRule type="expression" dxfId="74" priority="278">
      <formula>F351="A"</formula>
    </cfRule>
  </conditionalFormatting>
  <conditionalFormatting sqref="F351:F374">
    <cfRule type="expression" dxfId="73" priority="279">
      <formula>F351="A1"</formula>
    </cfRule>
  </conditionalFormatting>
  <conditionalFormatting sqref="F351:F374">
    <cfRule type="colorScale" priority="2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51:F374">
    <cfRule type="colorScale" priority="2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51:F374">
    <cfRule type="cellIs" dxfId="72" priority="282" operator="equal">
      <formula>"""A1"""</formula>
    </cfRule>
  </conditionalFormatting>
  <conditionalFormatting sqref="G376:G377">
    <cfRule type="cellIs" dxfId="71" priority="283" operator="equal">
      <formula>"""A1"""</formula>
    </cfRule>
  </conditionalFormatting>
  <conditionalFormatting sqref="G376:G377">
    <cfRule type="expression" dxfId="70" priority="284">
      <formula>G376="C"</formula>
    </cfRule>
  </conditionalFormatting>
  <conditionalFormatting sqref="G376:G377">
    <cfRule type="expression" dxfId="69" priority="285">
      <formula>G376="C"</formula>
    </cfRule>
  </conditionalFormatting>
  <conditionalFormatting sqref="G376:G377">
    <cfRule type="expression" dxfId="68" priority="286">
      <formula>G376="B"</formula>
    </cfRule>
  </conditionalFormatting>
  <conditionalFormatting sqref="G376:G377">
    <cfRule type="expression" dxfId="67" priority="287">
      <formula>G376="A"</formula>
    </cfRule>
  </conditionalFormatting>
  <conditionalFormatting sqref="G376:G377">
    <cfRule type="expression" dxfId="66" priority="288">
      <formula>G376="A1"</formula>
    </cfRule>
  </conditionalFormatting>
  <conditionalFormatting sqref="G376:G377">
    <cfRule type="colorScale" priority="2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76:G377">
    <cfRule type="colorScale" priority="29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76:G377">
    <cfRule type="expression" dxfId="65" priority="291" stopIfTrue="1">
      <formula>G376="C"</formula>
    </cfRule>
  </conditionalFormatting>
  <conditionalFormatting sqref="G376:G377">
    <cfRule type="expression" dxfId="64" priority="292" stopIfTrue="1">
      <formula>G376="C"</formula>
    </cfRule>
  </conditionalFormatting>
  <conditionalFormatting sqref="G376:G377">
    <cfRule type="expression" dxfId="63" priority="293" stopIfTrue="1">
      <formula>G376="B"</formula>
    </cfRule>
  </conditionalFormatting>
  <conditionalFormatting sqref="G376:G377">
    <cfRule type="expression" dxfId="62" priority="294" stopIfTrue="1">
      <formula>G376="A"</formula>
    </cfRule>
  </conditionalFormatting>
  <conditionalFormatting sqref="G376:G377">
    <cfRule type="expression" dxfId="61" priority="295" stopIfTrue="1">
      <formula>#REF!</formula>
    </cfRule>
  </conditionalFormatting>
  <conditionalFormatting sqref="G376:G377">
    <cfRule type="colorScale" priority="2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76:G377">
    <cfRule type="colorScale" priority="29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76:F377">
    <cfRule type="expression" dxfId="60" priority="298">
      <formula>F376="C"</formula>
    </cfRule>
  </conditionalFormatting>
  <conditionalFormatting sqref="F376:F377">
    <cfRule type="expression" dxfId="59" priority="299">
      <formula>F376="C"</formula>
    </cfRule>
  </conditionalFormatting>
  <conditionalFormatting sqref="F376:F377">
    <cfRule type="expression" dxfId="58" priority="300">
      <formula>F376="B"</formula>
    </cfRule>
  </conditionalFormatting>
  <conditionalFormatting sqref="F376:F377">
    <cfRule type="expression" dxfId="57" priority="301">
      <formula>F376="A"</formula>
    </cfRule>
  </conditionalFormatting>
  <conditionalFormatting sqref="F376:F377">
    <cfRule type="expression" dxfId="56" priority="302">
      <formula>F376="A1"</formula>
    </cfRule>
  </conditionalFormatting>
  <conditionalFormatting sqref="F376:F377">
    <cfRule type="colorScale" priority="3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6:F377">
    <cfRule type="colorScale" priority="30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76:F377">
    <cfRule type="cellIs" dxfId="55" priority="305" operator="equal">
      <formula>"""A1"""</formula>
    </cfRule>
  </conditionalFormatting>
  <conditionalFormatting sqref="G379:G397">
    <cfRule type="cellIs" dxfId="54" priority="306" operator="equal">
      <formula>"""A1"""</formula>
    </cfRule>
  </conditionalFormatting>
  <conditionalFormatting sqref="G379:G397">
    <cfRule type="expression" dxfId="53" priority="307">
      <formula>G379="C"</formula>
    </cfRule>
  </conditionalFormatting>
  <conditionalFormatting sqref="G379:G397">
    <cfRule type="expression" dxfId="52" priority="308">
      <formula>G379="C"</formula>
    </cfRule>
  </conditionalFormatting>
  <conditionalFormatting sqref="G379:G397">
    <cfRule type="expression" dxfId="51" priority="309">
      <formula>G379="B"</formula>
    </cfRule>
  </conditionalFormatting>
  <conditionalFormatting sqref="G379:G397">
    <cfRule type="expression" dxfId="50" priority="310">
      <formula>G379="A"</formula>
    </cfRule>
  </conditionalFormatting>
  <conditionalFormatting sqref="G379:G397">
    <cfRule type="expression" dxfId="49" priority="311">
      <formula>G379="A1"</formula>
    </cfRule>
  </conditionalFormatting>
  <conditionalFormatting sqref="G379:G397">
    <cfRule type="colorScale" priority="3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79:G397">
    <cfRule type="colorScale" priority="31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79:G397">
    <cfRule type="expression" dxfId="48" priority="314" stopIfTrue="1">
      <formula>G379="C"</formula>
    </cfRule>
  </conditionalFormatting>
  <conditionalFormatting sqref="G379:G397">
    <cfRule type="expression" dxfId="47" priority="315" stopIfTrue="1">
      <formula>G379="C"</formula>
    </cfRule>
  </conditionalFormatting>
  <conditionalFormatting sqref="G379:G397">
    <cfRule type="expression" dxfId="46" priority="316" stopIfTrue="1">
      <formula>G379="B"</formula>
    </cfRule>
  </conditionalFormatting>
  <conditionalFormatting sqref="G379:G397">
    <cfRule type="expression" dxfId="45" priority="317" stopIfTrue="1">
      <formula>G379="A"</formula>
    </cfRule>
  </conditionalFormatting>
  <conditionalFormatting sqref="G379:G397">
    <cfRule type="expression" dxfId="44" priority="318" stopIfTrue="1">
      <formula>#REF!</formula>
    </cfRule>
  </conditionalFormatting>
  <conditionalFormatting sqref="G379:G397">
    <cfRule type="colorScale" priority="3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79:G397">
    <cfRule type="colorScale" priority="32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79:F397">
    <cfRule type="expression" dxfId="43" priority="321">
      <formula>F379="C"</formula>
    </cfRule>
  </conditionalFormatting>
  <conditionalFormatting sqref="F379:F397">
    <cfRule type="expression" dxfId="42" priority="322">
      <formula>F379="C"</formula>
    </cfRule>
  </conditionalFormatting>
  <conditionalFormatting sqref="F379:F397">
    <cfRule type="expression" dxfId="41" priority="323">
      <formula>F379="B"</formula>
    </cfRule>
  </conditionalFormatting>
  <conditionalFormatting sqref="F379:F397">
    <cfRule type="expression" dxfId="40" priority="324">
      <formula>F379="A"</formula>
    </cfRule>
  </conditionalFormatting>
  <conditionalFormatting sqref="F379:F397">
    <cfRule type="expression" dxfId="39" priority="325">
      <formula>F379="A1"</formula>
    </cfRule>
  </conditionalFormatting>
  <conditionalFormatting sqref="F379:F397">
    <cfRule type="colorScale" priority="3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9:F397">
    <cfRule type="colorScale" priority="3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79:F397">
    <cfRule type="cellIs" dxfId="38" priority="328" operator="equal">
      <formula>"""A1"""</formula>
    </cfRule>
  </conditionalFormatting>
  <conditionalFormatting sqref="G399">
    <cfRule type="expression" dxfId="37" priority="329" stopIfTrue="1">
      <formula>G399="C"</formula>
    </cfRule>
  </conditionalFormatting>
  <conditionalFormatting sqref="G399">
    <cfRule type="expression" dxfId="36" priority="330" stopIfTrue="1">
      <formula>G399="C"</formula>
    </cfRule>
  </conditionalFormatting>
  <conditionalFormatting sqref="G399">
    <cfRule type="expression" dxfId="35" priority="331" stopIfTrue="1">
      <formula>G399="B"</formula>
    </cfRule>
  </conditionalFormatting>
  <conditionalFormatting sqref="G399">
    <cfRule type="expression" dxfId="34" priority="332" stopIfTrue="1">
      <formula>G399="A"</formula>
    </cfRule>
  </conditionalFormatting>
  <conditionalFormatting sqref="G399">
    <cfRule type="expression" dxfId="33" priority="333" stopIfTrue="1">
      <formula>#REF!</formula>
    </cfRule>
  </conditionalFormatting>
  <conditionalFormatting sqref="G399">
    <cfRule type="colorScale" priority="3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9">
    <cfRule type="colorScale" priority="3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99">
    <cfRule type="expression" dxfId="32" priority="336">
      <formula>F399="C"</formula>
    </cfRule>
  </conditionalFormatting>
  <conditionalFormatting sqref="F399">
    <cfRule type="expression" dxfId="31" priority="337">
      <formula>F399="C"</formula>
    </cfRule>
  </conditionalFormatting>
  <conditionalFormatting sqref="F399">
    <cfRule type="expression" dxfId="30" priority="338">
      <formula>F399="B"</formula>
    </cfRule>
  </conditionalFormatting>
  <conditionalFormatting sqref="F399">
    <cfRule type="expression" dxfId="29" priority="339">
      <formula>F399="A"</formula>
    </cfRule>
  </conditionalFormatting>
  <conditionalFormatting sqref="F399">
    <cfRule type="expression" dxfId="28" priority="340">
      <formula>F399="A1"</formula>
    </cfRule>
  </conditionalFormatting>
  <conditionalFormatting sqref="F399">
    <cfRule type="colorScale" priority="3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99">
    <cfRule type="colorScale" priority="34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99">
    <cfRule type="cellIs" dxfId="27" priority="343" operator="equal">
      <formula>"""A1"""</formula>
    </cfRule>
  </conditionalFormatting>
  <conditionalFormatting sqref="G401:G497">
    <cfRule type="cellIs" dxfId="26" priority="344" operator="equal">
      <formula>"""A1"""</formula>
    </cfRule>
  </conditionalFormatting>
  <conditionalFormatting sqref="G401:G497">
    <cfRule type="expression" dxfId="25" priority="345">
      <formula>G401="C"</formula>
    </cfRule>
  </conditionalFormatting>
  <conditionalFormatting sqref="G401:G497">
    <cfRule type="expression" dxfId="24" priority="346">
      <formula>G401="C"</formula>
    </cfRule>
  </conditionalFormatting>
  <conditionalFormatting sqref="G401:G497">
    <cfRule type="expression" dxfId="23" priority="347">
      <formula>G401="B"</formula>
    </cfRule>
  </conditionalFormatting>
  <conditionalFormatting sqref="G401:G497">
    <cfRule type="expression" dxfId="22" priority="348">
      <formula>G401="A"</formula>
    </cfRule>
  </conditionalFormatting>
  <conditionalFormatting sqref="G401:G497">
    <cfRule type="expression" dxfId="21" priority="349">
      <formula>G401="A1"</formula>
    </cfRule>
  </conditionalFormatting>
  <conditionalFormatting sqref="G401:G497">
    <cfRule type="colorScale" priority="3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1:G497">
    <cfRule type="colorScale" priority="3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1:G497">
    <cfRule type="expression" dxfId="20" priority="352" stopIfTrue="1">
      <formula>G401="C"</formula>
    </cfRule>
  </conditionalFormatting>
  <conditionalFormatting sqref="G401:G497">
    <cfRule type="expression" dxfId="19" priority="353" stopIfTrue="1">
      <formula>G401="C"</formula>
    </cfRule>
  </conditionalFormatting>
  <conditionalFormatting sqref="G401:G497">
    <cfRule type="expression" dxfId="18" priority="354" stopIfTrue="1">
      <formula>G401="B"</formula>
    </cfRule>
  </conditionalFormatting>
  <conditionalFormatting sqref="G401:G497">
    <cfRule type="expression" dxfId="17" priority="355" stopIfTrue="1">
      <formula>G401="A"</formula>
    </cfRule>
  </conditionalFormatting>
  <conditionalFormatting sqref="G401:G497">
    <cfRule type="expression" dxfId="16" priority="356" stopIfTrue="1">
      <formula>#REF!</formula>
    </cfRule>
  </conditionalFormatting>
  <conditionalFormatting sqref="G401:G497">
    <cfRule type="colorScale" priority="3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1:G497">
    <cfRule type="colorScale" priority="3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01:F497">
    <cfRule type="expression" dxfId="15" priority="359">
      <formula>F401="C"</formula>
    </cfRule>
  </conditionalFormatting>
  <conditionalFormatting sqref="F401:F497">
    <cfRule type="expression" dxfId="14" priority="360">
      <formula>F401="C"</formula>
    </cfRule>
  </conditionalFormatting>
  <conditionalFormatting sqref="F401:F497">
    <cfRule type="expression" dxfId="13" priority="361">
      <formula>F401="B"</formula>
    </cfRule>
  </conditionalFormatting>
  <conditionalFormatting sqref="F401:F497">
    <cfRule type="expression" dxfId="12" priority="362">
      <formula>F401="A"</formula>
    </cfRule>
  </conditionalFormatting>
  <conditionalFormatting sqref="F401:F497">
    <cfRule type="expression" dxfId="11" priority="363">
      <formula>F401="A1"</formula>
    </cfRule>
  </conditionalFormatting>
  <conditionalFormatting sqref="F401:F497">
    <cfRule type="colorScale" priority="3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01:F497">
    <cfRule type="colorScale" priority="36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01:F497">
    <cfRule type="cellIs" dxfId="10" priority="366" operator="equal">
      <formula>"""A1"""</formula>
    </cfRule>
  </conditionalFormatting>
  <conditionalFormatting sqref="F498:F507">
    <cfRule type="expression" dxfId="9" priority="1">
      <formula>F498="C"</formula>
    </cfRule>
  </conditionalFormatting>
  <conditionalFormatting sqref="F498:F507">
    <cfRule type="expression" dxfId="8" priority="2">
      <formula>F498="B"</formula>
    </cfRule>
  </conditionalFormatting>
  <conditionalFormatting sqref="F498:F507">
    <cfRule type="expression" dxfId="7" priority="3">
      <formula>F498="A"</formula>
    </cfRule>
  </conditionalFormatting>
  <conditionalFormatting sqref="F498:F507">
    <cfRule type="expression" dxfId="6" priority="4">
      <formula>F498="A1"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89" t="s">
        <v>742</v>
      </c>
      <c r="B1" s="90"/>
      <c r="C1" s="91"/>
      <c r="D1" s="25"/>
      <c r="E1" s="26" t="s">
        <v>9</v>
      </c>
      <c r="F1" s="97"/>
      <c r="G1" s="6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75">
      <c r="A2" s="92"/>
      <c r="B2" s="72"/>
      <c r="C2" s="9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8.75">
      <c r="A3" s="94"/>
      <c r="B3" s="95"/>
      <c r="C3" s="96"/>
      <c r="D3" s="25"/>
      <c r="E3" s="25"/>
      <c r="F3" s="27"/>
      <c r="G3" s="28"/>
      <c r="H3" s="29" t="s">
        <v>743</v>
      </c>
      <c r="I3" s="30" t="s">
        <v>744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8.75">
      <c r="A4" s="31" t="s">
        <v>745</v>
      </c>
      <c r="B4" s="32">
        <f>COUNTIF($A6:$A2000,"*")</f>
        <v>485</v>
      </c>
      <c r="C4" s="25"/>
      <c r="D4" s="25"/>
      <c r="E4" s="25"/>
      <c r="F4" s="27"/>
      <c r="G4" s="25"/>
      <c r="H4" s="33">
        <f>COUNTIF(H6:H200,"S")</f>
        <v>8</v>
      </c>
      <c r="I4" s="34">
        <f>SUMIF(H6:H1996, "S",I6:I2002)</f>
        <v>12.442260442260444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8.75">
      <c r="A5" s="98" t="s">
        <v>746</v>
      </c>
      <c r="B5" s="67"/>
      <c r="C5" s="98" t="s">
        <v>14</v>
      </c>
      <c r="D5" s="67"/>
      <c r="E5" s="98" t="s">
        <v>747</v>
      </c>
      <c r="F5" s="67"/>
      <c r="G5" s="35" t="s">
        <v>748</v>
      </c>
      <c r="H5" s="35" t="s">
        <v>749</v>
      </c>
      <c r="I5" s="36" t="s">
        <v>18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.75">
      <c r="A6" s="84" t="s">
        <v>19</v>
      </c>
      <c r="B6" s="83"/>
      <c r="C6" s="82" t="s">
        <v>20</v>
      </c>
      <c r="D6" s="83"/>
      <c r="E6" s="99"/>
      <c r="F6" s="83"/>
      <c r="G6" s="37"/>
      <c r="H6" s="38"/>
      <c r="I6" s="39">
        <v>1.9656019656019656E-2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8.75">
      <c r="A7" s="63" t="s">
        <v>21</v>
      </c>
      <c r="B7" s="58"/>
      <c r="C7" s="61" t="s">
        <v>22</v>
      </c>
      <c r="D7" s="58"/>
      <c r="E7" s="85"/>
      <c r="F7" s="58"/>
      <c r="G7" s="40"/>
      <c r="H7" s="41"/>
      <c r="I7" s="42">
        <v>1.9656019656019656E-2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8.75">
      <c r="A8" s="57" t="s">
        <v>23</v>
      </c>
      <c r="B8" s="58"/>
      <c r="C8" s="59" t="s">
        <v>24</v>
      </c>
      <c r="D8" s="58"/>
      <c r="E8" s="85"/>
      <c r="F8" s="58"/>
      <c r="G8" s="40"/>
      <c r="H8" s="41"/>
      <c r="I8" s="42">
        <v>1.9656019656019656E-2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8.75">
      <c r="A9" s="57" t="s">
        <v>25</v>
      </c>
      <c r="B9" s="58"/>
      <c r="C9" s="59" t="s">
        <v>20</v>
      </c>
      <c r="D9" s="58"/>
      <c r="E9" s="85"/>
      <c r="F9" s="58"/>
      <c r="G9" s="40"/>
      <c r="H9" s="41"/>
      <c r="I9" s="42">
        <v>1.9656019656019656E-2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8.75">
      <c r="A10" s="57" t="s">
        <v>26</v>
      </c>
      <c r="B10" s="58"/>
      <c r="C10" s="59" t="s">
        <v>20</v>
      </c>
      <c r="D10" s="58"/>
      <c r="E10" s="85"/>
      <c r="F10" s="58"/>
      <c r="G10" s="40"/>
      <c r="H10" s="41"/>
      <c r="I10" s="42">
        <v>1.9656019656019656E-2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8.75">
      <c r="A11" s="57" t="s">
        <v>27</v>
      </c>
      <c r="B11" s="58"/>
      <c r="C11" s="59" t="s">
        <v>20</v>
      </c>
      <c r="D11" s="58"/>
      <c r="E11" s="85"/>
      <c r="F11" s="58"/>
      <c r="G11" s="40"/>
      <c r="H11" s="41"/>
      <c r="I11" s="42">
        <v>1.9656019656019656E-2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8.75">
      <c r="A12" s="57" t="s">
        <v>28</v>
      </c>
      <c r="B12" s="58"/>
      <c r="C12" s="59" t="s">
        <v>29</v>
      </c>
      <c r="D12" s="58"/>
      <c r="E12" s="85"/>
      <c r="F12" s="58"/>
      <c r="G12" s="40"/>
      <c r="H12" s="41"/>
      <c r="I12" s="42">
        <v>1.9656019656019656E-2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8.75">
      <c r="A13" s="57" t="s">
        <v>30</v>
      </c>
      <c r="B13" s="58"/>
      <c r="C13" s="59" t="s">
        <v>20</v>
      </c>
      <c r="D13" s="58"/>
      <c r="E13" s="85"/>
      <c r="F13" s="58"/>
      <c r="G13" s="40"/>
      <c r="H13" s="41"/>
      <c r="I13" s="42">
        <v>1.9656019656019656E-2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8.75">
      <c r="A14" s="57" t="s">
        <v>31</v>
      </c>
      <c r="B14" s="58"/>
      <c r="C14" s="59" t="s">
        <v>20</v>
      </c>
      <c r="D14" s="58"/>
      <c r="E14" s="85"/>
      <c r="F14" s="58"/>
      <c r="G14" s="40"/>
      <c r="H14" s="41"/>
      <c r="I14" s="42">
        <v>1.9656019656019656E-2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8.75">
      <c r="A15" s="57" t="s">
        <v>32</v>
      </c>
      <c r="B15" s="58"/>
      <c r="C15" s="59" t="s">
        <v>20</v>
      </c>
      <c r="D15" s="58"/>
      <c r="E15" s="85"/>
      <c r="F15" s="58"/>
      <c r="G15" s="40"/>
      <c r="H15" s="41"/>
      <c r="I15" s="42">
        <v>1.9656019656019656E-2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8.75">
      <c r="A16" s="57" t="s">
        <v>33</v>
      </c>
      <c r="B16" s="58"/>
      <c r="C16" s="59" t="s">
        <v>20</v>
      </c>
      <c r="D16" s="58"/>
      <c r="E16" s="85"/>
      <c r="F16" s="58"/>
      <c r="G16" s="40"/>
      <c r="H16" s="41"/>
      <c r="I16" s="42">
        <v>1.9656019656019656E-2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8.75">
      <c r="A17" s="57" t="s">
        <v>34</v>
      </c>
      <c r="B17" s="58"/>
      <c r="C17" s="59" t="s">
        <v>35</v>
      </c>
      <c r="D17" s="58"/>
      <c r="E17" s="85"/>
      <c r="F17" s="58"/>
      <c r="G17" s="40"/>
      <c r="H17" s="41"/>
      <c r="I17" s="42">
        <v>1.9656019656019656E-2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8.75">
      <c r="A18" s="57" t="s">
        <v>36</v>
      </c>
      <c r="B18" s="58"/>
      <c r="C18" s="59" t="s">
        <v>37</v>
      </c>
      <c r="D18" s="58"/>
      <c r="E18" s="85"/>
      <c r="F18" s="58"/>
      <c r="G18" s="40"/>
      <c r="H18" s="41"/>
      <c r="I18" s="42">
        <v>1.9656019656019656E-2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8.75">
      <c r="A19" s="57" t="s">
        <v>38</v>
      </c>
      <c r="B19" s="58"/>
      <c r="C19" s="59" t="s">
        <v>20</v>
      </c>
      <c r="D19" s="58"/>
      <c r="E19" s="85"/>
      <c r="F19" s="58"/>
      <c r="G19" s="40"/>
      <c r="H19" s="41"/>
      <c r="I19" s="42">
        <v>1.9656019656019656E-2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8.75">
      <c r="A20" s="57" t="s">
        <v>39</v>
      </c>
      <c r="B20" s="58"/>
      <c r="C20" s="59" t="s">
        <v>20</v>
      </c>
      <c r="D20" s="58"/>
      <c r="E20" s="85"/>
      <c r="F20" s="58"/>
      <c r="G20" s="40"/>
      <c r="H20" s="41"/>
      <c r="I20" s="42">
        <v>1.9656019656019656E-2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 customHeight="1">
      <c r="A21" s="57" t="s">
        <v>40</v>
      </c>
      <c r="B21" s="58"/>
      <c r="C21" s="59" t="s">
        <v>41</v>
      </c>
      <c r="D21" s="58"/>
      <c r="E21" s="85"/>
      <c r="F21" s="58"/>
      <c r="G21" s="40"/>
      <c r="H21" s="41"/>
      <c r="I21" s="42">
        <v>1.9656019656019656E-2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.75" customHeight="1">
      <c r="A22" s="57" t="s">
        <v>42</v>
      </c>
      <c r="B22" s="58"/>
      <c r="C22" s="59" t="s">
        <v>20</v>
      </c>
      <c r="D22" s="58"/>
      <c r="E22" s="85"/>
      <c r="F22" s="58"/>
      <c r="G22" s="40"/>
      <c r="H22" s="41"/>
      <c r="I22" s="42">
        <v>1.9656019656019656E-2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>
      <c r="A23" s="57" t="s">
        <v>43</v>
      </c>
      <c r="B23" s="58"/>
      <c r="C23" s="59" t="s">
        <v>20</v>
      </c>
      <c r="D23" s="58"/>
      <c r="E23" s="85"/>
      <c r="F23" s="58"/>
      <c r="G23" s="40"/>
      <c r="H23" s="41"/>
      <c r="I23" s="42">
        <v>1.9656019656019656E-2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.75" customHeight="1">
      <c r="A24" s="57" t="s">
        <v>44</v>
      </c>
      <c r="B24" s="58"/>
      <c r="C24" s="59" t="s">
        <v>20</v>
      </c>
      <c r="D24" s="58"/>
      <c r="E24" s="85"/>
      <c r="F24" s="58"/>
      <c r="G24" s="40"/>
      <c r="H24" s="41"/>
      <c r="I24" s="42">
        <v>1.9656019656019656E-2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>
      <c r="A25" s="57" t="s">
        <v>45</v>
      </c>
      <c r="B25" s="58"/>
      <c r="C25" s="59" t="s">
        <v>46</v>
      </c>
      <c r="D25" s="58"/>
      <c r="E25" s="85"/>
      <c r="F25" s="58"/>
      <c r="G25" s="40"/>
      <c r="H25" s="41"/>
      <c r="I25" s="42">
        <v>1.9656019656019656E-2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>
      <c r="A26" s="57" t="s">
        <v>47</v>
      </c>
      <c r="B26" s="58"/>
      <c r="C26" s="59" t="s">
        <v>48</v>
      </c>
      <c r="D26" s="58"/>
      <c r="E26" s="85"/>
      <c r="F26" s="58"/>
      <c r="G26" s="40"/>
      <c r="H26" s="41"/>
      <c r="I26" s="42">
        <v>1.9656019656019656E-2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>
      <c r="A27" s="86" t="s">
        <v>49</v>
      </c>
      <c r="B27" s="58"/>
      <c r="C27" s="87" t="s">
        <v>50</v>
      </c>
      <c r="D27" s="58"/>
      <c r="E27" s="88"/>
      <c r="F27" s="58"/>
      <c r="G27" s="43"/>
      <c r="H27" s="44" t="s">
        <v>750</v>
      </c>
      <c r="I27" s="42">
        <v>1.9656019656019656E-2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customHeight="1">
      <c r="A28" s="57" t="s">
        <v>51</v>
      </c>
      <c r="B28" s="58"/>
      <c r="C28" s="59" t="s">
        <v>51</v>
      </c>
      <c r="D28" s="58"/>
      <c r="E28" s="85"/>
      <c r="F28" s="58"/>
      <c r="G28" s="40"/>
      <c r="H28" s="41"/>
      <c r="I28" s="42">
        <v>1.9656019656019656E-2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>
      <c r="A29" s="60" t="s">
        <v>52</v>
      </c>
      <c r="B29" s="58"/>
      <c r="C29" s="61" t="s">
        <v>53</v>
      </c>
      <c r="D29" s="58"/>
      <c r="E29" s="85"/>
      <c r="F29" s="58"/>
      <c r="G29" s="40"/>
      <c r="H29" s="41"/>
      <c r="I29" s="42">
        <v>1.9656019656019656E-2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>
      <c r="A30" s="57" t="s">
        <v>54</v>
      </c>
      <c r="B30" s="58"/>
      <c r="C30" s="59" t="s">
        <v>20</v>
      </c>
      <c r="D30" s="58"/>
      <c r="E30" s="85"/>
      <c r="F30" s="58"/>
      <c r="G30" s="40"/>
      <c r="H30" s="41"/>
      <c r="I30" s="42">
        <v>1.9656019656019656E-2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>
      <c r="A31" s="57" t="s">
        <v>55</v>
      </c>
      <c r="B31" s="58"/>
      <c r="C31" s="59" t="s">
        <v>20</v>
      </c>
      <c r="D31" s="58"/>
      <c r="E31" s="85"/>
      <c r="F31" s="58"/>
      <c r="G31" s="40"/>
      <c r="H31" s="41"/>
      <c r="I31" s="42">
        <v>1.9656019656019656E-2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86" t="s">
        <v>56</v>
      </c>
      <c r="B32" s="58"/>
      <c r="C32" s="87" t="s">
        <v>20</v>
      </c>
      <c r="D32" s="58"/>
      <c r="E32" s="88"/>
      <c r="F32" s="58"/>
      <c r="G32" s="43"/>
      <c r="H32" s="44" t="s">
        <v>750</v>
      </c>
      <c r="I32" s="42">
        <v>1.9656019656019656E-2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>
      <c r="A33" s="63" t="s">
        <v>57</v>
      </c>
      <c r="B33" s="58"/>
      <c r="C33" s="61" t="s">
        <v>58</v>
      </c>
      <c r="D33" s="58"/>
      <c r="E33" s="85"/>
      <c r="F33" s="58"/>
      <c r="G33" s="40"/>
      <c r="H33" s="41"/>
      <c r="I33" s="42">
        <v>1.9656019656019656E-2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>
      <c r="A34" s="57" t="s">
        <v>59</v>
      </c>
      <c r="B34" s="58"/>
      <c r="C34" s="59" t="s">
        <v>20</v>
      </c>
      <c r="D34" s="58"/>
      <c r="E34" s="85"/>
      <c r="F34" s="58"/>
      <c r="G34" s="40"/>
      <c r="H34" s="41"/>
      <c r="I34" s="42">
        <v>1.9656019656019656E-2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>
      <c r="A35" s="57" t="s">
        <v>60</v>
      </c>
      <c r="B35" s="58"/>
      <c r="C35" s="59" t="s">
        <v>61</v>
      </c>
      <c r="D35" s="58"/>
      <c r="E35" s="85"/>
      <c r="F35" s="58"/>
      <c r="G35" s="40"/>
      <c r="H35" s="41"/>
      <c r="I35" s="42">
        <v>1.9656019656019656E-2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>
      <c r="A36" s="57" t="s">
        <v>62</v>
      </c>
      <c r="B36" s="58"/>
      <c r="C36" s="59" t="s">
        <v>63</v>
      </c>
      <c r="D36" s="58"/>
      <c r="E36" s="85"/>
      <c r="F36" s="58"/>
      <c r="G36" s="40"/>
      <c r="H36" s="41"/>
      <c r="I36" s="42">
        <v>1.9656019656019656E-2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>
      <c r="A37" s="57" t="s">
        <v>64</v>
      </c>
      <c r="B37" s="58"/>
      <c r="C37" s="59" t="s">
        <v>65</v>
      </c>
      <c r="D37" s="58"/>
      <c r="E37" s="85"/>
      <c r="F37" s="58"/>
      <c r="G37" s="40"/>
      <c r="H37" s="41"/>
      <c r="I37" s="42">
        <v>1.9656019656019656E-2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>
      <c r="A38" s="57" t="s">
        <v>66</v>
      </c>
      <c r="B38" s="58"/>
      <c r="C38" s="59" t="s">
        <v>20</v>
      </c>
      <c r="D38" s="58"/>
      <c r="E38" s="85"/>
      <c r="F38" s="58"/>
      <c r="G38" s="40"/>
      <c r="H38" s="41"/>
      <c r="I38" s="42">
        <v>1.9656019656019656E-2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>
      <c r="A39" s="57" t="s">
        <v>67</v>
      </c>
      <c r="B39" s="58"/>
      <c r="C39" s="59" t="s">
        <v>20</v>
      </c>
      <c r="D39" s="58"/>
      <c r="E39" s="85"/>
      <c r="F39" s="58"/>
      <c r="G39" s="40"/>
      <c r="H39" s="41"/>
      <c r="I39" s="42">
        <v>1.9656019656019656E-2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>
      <c r="A40" s="86" t="s">
        <v>68</v>
      </c>
      <c r="B40" s="58"/>
      <c r="C40" s="87" t="s">
        <v>69</v>
      </c>
      <c r="D40" s="58"/>
      <c r="E40" s="88"/>
      <c r="F40" s="58"/>
      <c r="G40" s="43"/>
      <c r="H40" s="44" t="s">
        <v>750</v>
      </c>
      <c r="I40" s="42">
        <v>1.9656019656019656E-2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>
      <c r="A41" s="57" t="s">
        <v>70</v>
      </c>
      <c r="B41" s="58"/>
      <c r="C41" s="59" t="s">
        <v>20</v>
      </c>
      <c r="D41" s="58"/>
      <c r="E41" s="85"/>
      <c r="F41" s="58"/>
      <c r="G41" s="40"/>
      <c r="H41" s="41"/>
      <c r="I41" s="42">
        <v>1.9656019656019656E-2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>
      <c r="A42" s="57" t="s">
        <v>71</v>
      </c>
      <c r="B42" s="58"/>
      <c r="C42" s="59" t="s">
        <v>20</v>
      </c>
      <c r="D42" s="58"/>
      <c r="E42" s="85"/>
      <c r="F42" s="58"/>
      <c r="G42" s="40"/>
      <c r="H42" s="41"/>
      <c r="I42" s="42">
        <v>1.9656019656019656E-2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>
      <c r="A43" s="57" t="s">
        <v>72</v>
      </c>
      <c r="B43" s="58"/>
      <c r="C43" s="59" t="s">
        <v>20</v>
      </c>
      <c r="D43" s="58"/>
      <c r="E43" s="85"/>
      <c r="F43" s="58"/>
      <c r="G43" s="40"/>
      <c r="H43" s="41"/>
      <c r="I43" s="42">
        <v>1.9656019656019656E-2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 customHeight="1">
      <c r="A44" s="57" t="s">
        <v>73</v>
      </c>
      <c r="B44" s="58"/>
      <c r="C44" s="59" t="s">
        <v>74</v>
      </c>
      <c r="D44" s="58"/>
      <c r="E44" s="85"/>
      <c r="F44" s="58"/>
      <c r="G44" s="40"/>
      <c r="H44" s="41"/>
      <c r="I44" s="42">
        <v>1.9656019656019656E-2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>
      <c r="A45" s="57" t="s">
        <v>75</v>
      </c>
      <c r="B45" s="58"/>
      <c r="C45" s="59" t="s">
        <v>20</v>
      </c>
      <c r="D45" s="58"/>
      <c r="E45" s="85"/>
      <c r="F45" s="58"/>
      <c r="G45" s="40"/>
      <c r="H45" s="41"/>
      <c r="I45" s="42">
        <v>1.9656019656019656E-2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>
      <c r="A46" s="57" t="s">
        <v>76</v>
      </c>
      <c r="B46" s="58"/>
      <c r="C46" s="59" t="s">
        <v>20</v>
      </c>
      <c r="D46" s="58"/>
      <c r="E46" s="85"/>
      <c r="F46" s="58"/>
      <c r="G46" s="40"/>
      <c r="H46" s="41"/>
      <c r="I46" s="42">
        <v>1.9656019656019656E-2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>
      <c r="A47" s="57" t="s">
        <v>77</v>
      </c>
      <c r="B47" s="58"/>
      <c r="C47" s="59" t="s">
        <v>78</v>
      </c>
      <c r="D47" s="58"/>
      <c r="E47" s="85"/>
      <c r="F47" s="58"/>
      <c r="G47" s="40"/>
      <c r="H47" s="41"/>
      <c r="I47" s="42">
        <v>1.9656019656019656E-2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>
      <c r="A48" s="57" t="s">
        <v>79</v>
      </c>
      <c r="B48" s="58"/>
      <c r="C48" s="59" t="s">
        <v>20</v>
      </c>
      <c r="D48" s="58"/>
      <c r="E48" s="85"/>
      <c r="F48" s="58"/>
      <c r="G48" s="40"/>
      <c r="H48" s="41"/>
      <c r="I48" s="42">
        <v>1.9656019656019656E-2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>
      <c r="A49" s="57" t="s">
        <v>80</v>
      </c>
      <c r="B49" s="58"/>
      <c r="C49" s="59" t="s">
        <v>81</v>
      </c>
      <c r="D49" s="58"/>
      <c r="E49" s="85"/>
      <c r="F49" s="58"/>
      <c r="G49" s="40"/>
      <c r="H49" s="41"/>
      <c r="I49" s="42">
        <v>1.9656019656019656E-2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>
      <c r="A50" s="57" t="s">
        <v>82</v>
      </c>
      <c r="B50" s="58"/>
      <c r="C50" s="59" t="s">
        <v>83</v>
      </c>
      <c r="D50" s="58"/>
      <c r="E50" s="85"/>
      <c r="F50" s="58"/>
      <c r="G50" s="40"/>
      <c r="H50" s="41"/>
      <c r="I50" s="42">
        <v>1.9656019656019656E-2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 customHeight="1">
      <c r="A51" s="57" t="s">
        <v>84</v>
      </c>
      <c r="B51" s="58"/>
      <c r="C51" s="59" t="s">
        <v>20</v>
      </c>
      <c r="D51" s="58"/>
      <c r="E51" s="85"/>
      <c r="F51" s="58"/>
      <c r="G51" s="40"/>
      <c r="H51" s="41"/>
      <c r="I51" s="42">
        <v>1.9656019656019656E-2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 customHeight="1">
      <c r="A52" s="57" t="s">
        <v>85</v>
      </c>
      <c r="B52" s="58"/>
      <c r="C52" s="59" t="s">
        <v>86</v>
      </c>
      <c r="D52" s="58"/>
      <c r="E52" s="85"/>
      <c r="F52" s="58"/>
      <c r="G52" s="40"/>
      <c r="H52" s="41"/>
      <c r="I52" s="42">
        <v>6.0442260442260443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>
      <c r="A53" s="63" t="s">
        <v>87</v>
      </c>
      <c r="B53" s="58"/>
      <c r="C53" s="61" t="s">
        <v>88</v>
      </c>
      <c r="D53" s="58"/>
      <c r="E53" s="85"/>
      <c r="F53" s="58"/>
      <c r="G53" s="40"/>
      <c r="H53" s="41"/>
      <c r="I53" s="42">
        <v>1.9656019656019656E-2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>
      <c r="A54" s="57" t="s">
        <v>89</v>
      </c>
      <c r="B54" s="58"/>
      <c r="C54" s="59" t="s">
        <v>20</v>
      </c>
      <c r="D54" s="58"/>
      <c r="E54" s="85"/>
      <c r="F54" s="58"/>
      <c r="G54" s="40"/>
      <c r="H54" s="41"/>
      <c r="I54" s="42">
        <v>1.9656019656019656E-2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 customHeight="1">
      <c r="A55" s="57" t="s">
        <v>90</v>
      </c>
      <c r="B55" s="58"/>
      <c r="C55" s="59" t="s">
        <v>20</v>
      </c>
      <c r="D55" s="58"/>
      <c r="E55" s="85"/>
      <c r="F55" s="58"/>
      <c r="G55" s="40"/>
      <c r="H55" s="41"/>
      <c r="I55" s="42">
        <v>1.9656019656019656E-2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>
      <c r="A56" s="57" t="s">
        <v>91</v>
      </c>
      <c r="B56" s="58"/>
      <c r="C56" s="59" t="s">
        <v>20</v>
      </c>
      <c r="D56" s="58"/>
      <c r="E56" s="85"/>
      <c r="F56" s="58"/>
      <c r="G56" s="40"/>
      <c r="H56" s="41"/>
      <c r="I56" s="42">
        <v>1.9656019656019656E-2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.75" customHeight="1">
      <c r="A57" s="57" t="s">
        <v>92</v>
      </c>
      <c r="B57" s="58"/>
      <c r="C57" s="59" t="s">
        <v>93</v>
      </c>
      <c r="D57" s="58"/>
      <c r="E57" s="85"/>
      <c r="F57" s="58"/>
      <c r="G57" s="40"/>
      <c r="H57" s="41"/>
      <c r="I57" s="42">
        <v>1.9656019656019656E-2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>
      <c r="A58" s="57" t="s">
        <v>94</v>
      </c>
      <c r="B58" s="58"/>
      <c r="C58" s="59" t="s">
        <v>20</v>
      </c>
      <c r="D58" s="58"/>
      <c r="E58" s="85"/>
      <c r="F58" s="58"/>
      <c r="G58" s="40"/>
      <c r="H58" s="41"/>
      <c r="I58" s="42">
        <v>1.9656019656019656E-2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>
      <c r="A59" s="57" t="s">
        <v>95</v>
      </c>
      <c r="B59" s="58"/>
      <c r="C59" s="59" t="s">
        <v>96</v>
      </c>
      <c r="D59" s="58"/>
      <c r="E59" s="85"/>
      <c r="F59" s="58"/>
      <c r="G59" s="40"/>
      <c r="H59" s="41"/>
      <c r="I59" s="42">
        <v>1.9656019656019656E-2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>
      <c r="A60" s="57" t="s">
        <v>97</v>
      </c>
      <c r="B60" s="58"/>
      <c r="C60" s="59" t="s">
        <v>20</v>
      </c>
      <c r="D60" s="58"/>
      <c r="E60" s="85"/>
      <c r="F60" s="58"/>
      <c r="G60" s="40"/>
      <c r="H60" s="41"/>
      <c r="I60" s="42">
        <v>1.9656019656019656E-2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 customHeight="1">
      <c r="A61" s="60" t="s">
        <v>98</v>
      </c>
      <c r="B61" s="58"/>
      <c r="C61" s="61" t="s">
        <v>99</v>
      </c>
      <c r="D61" s="58"/>
      <c r="E61" s="85"/>
      <c r="F61" s="58"/>
      <c r="G61" s="40"/>
      <c r="H61" s="41"/>
      <c r="I61" s="42">
        <v>6.0442260442260443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 customHeight="1">
      <c r="A62" s="57" t="s">
        <v>100</v>
      </c>
      <c r="B62" s="58"/>
      <c r="C62" s="59" t="s">
        <v>101</v>
      </c>
      <c r="D62" s="58"/>
      <c r="E62" s="85"/>
      <c r="F62" s="58"/>
      <c r="G62" s="40"/>
      <c r="H62" s="41"/>
      <c r="I62" s="42">
        <v>1.9656019656019656E-2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>
      <c r="A63" s="57" t="s">
        <v>102</v>
      </c>
      <c r="B63" s="58"/>
      <c r="C63" s="59" t="s">
        <v>20</v>
      </c>
      <c r="D63" s="58"/>
      <c r="E63" s="85"/>
      <c r="F63" s="58"/>
      <c r="G63" s="40"/>
      <c r="H63" s="41"/>
      <c r="I63" s="42">
        <v>1.9656019656019656E-2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>
      <c r="A64" s="57" t="s">
        <v>103</v>
      </c>
      <c r="B64" s="58"/>
      <c r="C64" s="59" t="s">
        <v>20</v>
      </c>
      <c r="D64" s="58"/>
      <c r="E64" s="85"/>
      <c r="F64" s="58"/>
      <c r="G64" s="40"/>
      <c r="H64" s="41"/>
      <c r="I64" s="42">
        <v>1.9656019656019656E-2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>
      <c r="A65" s="57" t="s">
        <v>104</v>
      </c>
      <c r="B65" s="58"/>
      <c r="C65" s="59" t="s">
        <v>105</v>
      </c>
      <c r="D65" s="58"/>
      <c r="E65" s="85"/>
      <c r="F65" s="58"/>
      <c r="G65" s="40"/>
      <c r="H65" s="41"/>
      <c r="I65" s="42">
        <v>1.9656019656019656E-2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>
      <c r="A66" s="57" t="s">
        <v>106</v>
      </c>
      <c r="B66" s="58"/>
      <c r="C66" s="59" t="s">
        <v>20</v>
      </c>
      <c r="D66" s="58"/>
      <c r="E66" s="85"/>
      <c r="F66" s="58"/>
      <c r="G66" s="40"/>
      <c r="H66" s="45"/>
      <c r="I66" s="42">
        <v>1.9656019656019656E-2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>
      <c r="A67" s="57" t="s">
        <v>107</v>
      </c>
      <c r="B67" s="58"/>
      <c r="C67" s="59" t="s">
        <v>108</v>
      </c>
      <c r="D67" s="58"/>
      <c r="E67" s="85"/>
      <c r="F67" s="58"/>
      <c r="G67" s="40"/>
      <c r="H67" s="45"/>
      <c r="I67" s="42">
        <v>1.9656019656019656E-2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>
      <c r="A68" s="57" t="s">
        <v>109</v>
      </c>
      <c r="B68" s="58"/>
      <c r="C68" s="59" t="s">
        <v>110</v>
      </c>
      <c r="D68" s="58"/>
      <c r="E68" s="85"/>
      <c r="F68" s="58"/>
      <c r="G68" s="40"/>
      <c r="H68" s="45"/>
      <c r="I68" s="42">
        <v>1.9656019656019656E-2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>
      <c r="A69" s="57" t="s">
        <v>111</v>
      </c>
      <c r="B69" s="58"/>
      <c r="C69" s="59" t="s">
        <v>20</v>
      </c>
      <c r="D69" s="58"/>
      <c r="E69" s="85"/>
      <c r="F69" s="58"/>
      <c r="G69" s="40"/>
      <c r="H69" s="45"/>
      <c r="I69" s="42">
        <v>1.9656019656019656E-2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>
      <c r="A70" s="57" t="s">
        <v>112</v>
      </c>
      <c r="B70" s="58"/>
      <c r="C70" s="59" t="s">
        <v>20</v>
      </c>
      <c r="D70" s="58"/>
      <c r="E70" s="85"/>
      <c r="F70" s="58"/>
      <c r="G70" s="40"/>
      <c r="H70" s="45"/>
      <c r="I70" s="42">
        <v>1.9656019656019656E-2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>
      <c r="A71" s="57" t="s">
        <v>113</v>
      </c>
      <c r="B71" s="58"/>
      <c r="C71" s="59" t="s">
        <v>20</v>
      </c>
      <c r="D71" s="58"/>
      <c r="E71" s="85"/>
      <c r="F71" s="58"/>
      <c r="G71" s="40"/>
      <c r="H71" s="45"/>
      <c r="I71" s="42">
        <v>1.9656019656019656E-2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>
      <c r="A72" s="57" t="s">
        <v>114</v>
      </c>
      <c r="B72" s="58"/>
      <c r="C72" s="59" t="s">
        <v>115</v>
      </c>
      <c r="D72" s="58"/>
      <c r="E72" s="85"/>
      <c r="F72" s="58"/>
      <c r="G72" s="40"/>
      <c r="H72" s="45"/>
      <c r="I72" s="42">
        <v>1.9656019656019656E-2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>
      <c r="A73" s="57" t="s">
        <v>116</v>
      </c>
      <c r="B73" s="58"/>
      <c r="C73" s="59" t="s">
        <v>117</v>
      </c>
      <c r="D73" s="58"/>
      <c r="E73" s="85"/>
      <c r="F73" s="58"/>
      <c r="G73" s="40"/>
      <c r="H73" s="45"/>
      <c r="I73" s="42">
        <v>1.9656019656019656E-2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>
      <c r="A74" s="65" t="s">
        <v>118</v>
      </c>
      <c r="B74" s="58"/>
      <c r="C74" s="61" t="s">
        <v>20</v>
      </c>
      <c r="D74" s="58"/>
      <c r="E74" s="85"/>
      <c r="F74" s="58"/>
      <c r="G74" s="40"/>
      <c r="H74" s="45"/>
      <c r="I74" s="42">
        <v>1.9656019656019656E-2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>
      <c r="A75" s="57" t="s">
        <v>119</v>
      </c>
      <c r="B75" s="58"/>
      <c r="C75" s="59" t="s">
        <v>20</v>
      </c>
      <c r="D75" s="58"/>
      <c r="E75" s="85"/>
      <c r="F75" s="58"/>
      <c r="G75" s="40"/>
      <c r="H75" s="45"/>
      <c r="I75" s="42">
        <v>1.9656019656019656E-2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>
      <c r="A76" s="57" t="s">
        <v>120</v>
      </c>
      <c r="B76" s="58"/>
      <c r="C76" s="59" t="s">
        <v>20</v>
      </c>
      <c r="D76" s="58"/>
      <c r="E76" s="85"/>
      <c r="F76" s="58"/>
      <c r="G76" s="40"/>
      <c r="H76" s="45"/>
      <c r="I76" s="42">
        <v>1.9656019656019656E-2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>
      <c r="A77" s="57" t="s">
        <v>121</v>
      </c>
      <c r="B77" s="58"/>
      <c r="C77" s="59" t="s">
        <v>122</v>
      </c>
      <c r="D77" s="58"/>
      <c r="E77" s="85"/>
      <c r="F77" s="58"/>
      <c r="G77" s="40"/>
      <c r="H77" s="45"/>
      <c r="I77" s="42">
        <v>1.9656019656019656E-2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>
      <c r="A78" s="57" t="s">
        <v>123</v>
      </c>
      <c r="B78" s="58"/>
      <c r="C78" s="59" t="s">
        <v>124</v>
      </c>
      <c r="D78" s="58"/>
      <c r="E78" s="85"/>
      <c r="F78" s="58"/>
      <c r="G78" s="40"/>
      <c r="H78" s="41"/>
      <c r="I78" s="42">
        <v>1.9656019656019656E-2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>
      <c r="A79" s="86" t="s">
        <v>125</v>
      </c>
      <c r="B79" s="58"/>
      <c r="C79" s="87" t="s">
        <v>20</v>
      </c>
      <c r="D79" s="58"/>
      <c r="E79" s="88"/>
      <c r="F79" s="58"/>
      <c r="G79" s="43"/>
      <c r="H79" s="44" t="s">
        <v>750</v>
      </c>
      <c r="I79" s="42">
        <v>1.9656019656019656E-2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>
      <c r="A80" s="57" t="s">
        <v>126</v>
      </c>
      <c r="B80" s="58"/>
      <c r="C80" s="59" t="s">
        <v>127</v>
      </c>
      <c r="D80" s="58"/>
      <c r="E80" s="85"/>
      <c r="F80" s="58"/>
      <c r="G80" s="40"/>
      <c r="H80" s="41"/>
      <c r="I80" s="42">
        <v>1.9656019656019656E-2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>
      <c r="A81" s="63" t="s">
        <v>128</v>
      </c>
      <c r="B81" s="58"/>
      <c r="C81" s="61" t="s">
        <v>129</v>
      </c>
      <c r="D81" s="58"/>
      <c r="E81" s="85"/>
      <c r="F81" s="58"/>
      <c r="G81" s="40"/>
      <c r="H81" s="41"/>
      <c r="I81" s="42">
        <v>1.9656019656019656E-2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>
      <c r="A82" s="57" t="s">
        <v>130</v>
      </c>
      <c r="B82" s="58"/>
      <c r="C82" s="59" t="s">
        <v>131</v>
      </c>
      <c r="D82" s="58"/>
      <c r="E82" s="85"/>
      <c r="F82" s="58"/>
      <c r="G82" s="40"/>
      <c r="H82" s="41"/>
      <c r="I82" s="42">
        <v>1.9656019656019656E-2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>
      <c r="A83" s="57" t="s">
        <v>132</v>
      </c>
      <c r="B83" s="58"/>
      <c r="C83" s="59" t="s">
        <v>133</v>
      </c>
      <c r="D83" s="58"/>
      <c r="E83" s="85"/>
      <c r="F83" s="58"/>
      <c r="G83" s="40"/>
      <c r="H83" s="41"/>
      <c r="I83" s="42">
        <v>1.9656019656019656E-2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>
      <c r="A84" s="57" t="s">
        <v>134</v>
      </c>
      <c r="B84" s="58"/>
      <c r="C84" s="59" t="s">
        <v>20</v>
      </c>
      <c r="D84" s="58"/>
      <c r="E84" s="85"/>
      <c r="F84" s="58"/>
      <c r="G84" s="40"/>
      <c r="H84" s="41"/>
      <c r="I84" s="42">
        <v>1.9656019656019656E-2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>
      <c r="A85" s="57" t="s">
        <v>135</v>
      </c>
      <c r="B85" s="58"/>
      <c r="C85" s="59" t="s">
        <v>136</v>
      </c>
      <c r="D85" s="58"/>
      <c r="E85" s="85"/>
      <c r="F85" s="58"/>
      <c r="G85" s="40"/>
      <c r="H85" s="41"/>
      <c r="I85" s="42">
        <v>1.9656019656019656E-2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>
      <c r="A86" s="57" t="s">
        <v>137</v>
      </c>
      <c r="B86" s="58"/>
      <c r="C86" s="59" t="s">
        <v>138</v>
      </c>
      <c r="D86" s="58"/>
      <c r="E86" s="85"/>
      <c r="F86" s="58"/>
      <c r="G86" s="40"/>
      <c r="H86" s="41"/>
      <c r="I86" s="42">
        <v>1.9656019656019656E-2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>
      <c r="A87" s="57" t="s">
        <v>139</v>
      </c>
      <c r="B87" s="58"/>
      <c r="C87" s="59" t="s">
        <v>20</v>
      </c>
      <c r="D87" s="58"/>
      <c r="E87" s="85"/>
      <c r="F87" s="58"/>
      <c r="G87" s="40"/>
      <c r="H87" s="41"/>
      <c r="I87" s="42">
        <v>1.9656019656019656E-2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.75" customHeight="1">
      <c r="A88" s="57" t="s">
        <v>140</v>
      </c>
      <c r="B88" s="58"/>
      <c r="C88" s="59" t="s">
        <v>20</v>
      </c>
      <c r="D88" s="58"/>
      <c r="E88" s="85"/>
      <c r="F88" s="58"/>
      <c r="G88" s="40"/>
      <c r="H88" s="41"/>
      <c r="I88" s="42">
        <v>1.9656019656019656E-2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>
      <c r="A89" s="57" t="s">
        <v>141</v>
      </c>
      <c r="B89" s="58"/>
      <c r="C89" s="59" t="s">
        <v>20</v>
      </c>
      <c r="D89" s="58"/>
      <c r="E89" s="85"/>
      <c r="F89" s="58"/>
      <c r="G89" s="40"/>
      <c r="H89" s="41"/>
      <c r="I89" s="42">
        <v>1.9656019656019656E-2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>
      <c r="A90" s="57" t="s">
        <v>142</v>
      </c>
      <c r="B90" s="58"/>
      <c r="C90" s="59" t="s">
        <v>20</v>
      </c>
      <c r="D90" s="58"/>
      <c r="E90" s="85"/>
      <c r="F90" s="58"/>
      <c r="G90" s="40"/>
      <c r="H90" s="41"/>
      <c r="I90" s="42">
        <v>1.9656019656019656E-2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>
      <c r="A91" s="57" t="s">
        <v>143</v>
      </c>
      <c r="B91" s="58"/>
      <c r="C91" s="59" t="s">
        <v>20</v>
      </c>
      <c r="D91" s="58"/>
      <c r="E91" s="85"/>
      <c r="F91" s="58"/>
      <c r="G91" s="40"/>
      <c r="H91" s="45"/>
      <c r="I91" s="42">
        <v>1.9656019656019656E-2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>
      <c r="A92" s="57" t="s">
        <v>144</v>
      </c>
      <c r="B92" s="58"/>
      <c r="C92" s="59" t="s">
        <v>145</v>
      </c>
      <c r="D92" s="58"/>
      <c r="E92" s="85"/>
      <c r="F92" s="58"/>
      <c r="G92" s="40"/>
      <c r="H92" s="41"/>
      <c r="I92" s="42">
        <v>1.9656019656019656E-2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>
      <c r="A93" s="57" t="s">
        <v>146</v>
      </c>
      <c r="B93" s="58"/>
      <c r="C93" s="59" t="s">
        <v>20</v>
      </c>
      <c r="D93" s="58"/>
      <c r="E93" s="85"/>
      <c r="F93" s="58"/>
      <c r="G93" s="40"/>
      <c r="H93" s="41"/>
      <c r="I93" s="42">
        <v>1.9656019656019656E-2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>
      <c r="A94" s="62" t="s">
        <v>147</v>
      </c>
      <c r="B94" s="58"/>
      <c r="C94" s="61" t="s">
        <v>148</v>
      </c>
      <c r="D94" s="58"/>
      <c r="E94" s="85"/>
      <c r="F94" s="58"/>
      <c r="G94" s="40"/>
      <c r="H94" s="41"/>
      <c r="I94" s="42">
        <v>1.9656019656019656E-2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>
      <c r="A95" s="57" t="s">
        <v>149</v>
      </c>
      <c r="B95" s="58"/>
      <c r="C95" s="59" t="s">
        <v>20</v>
      </c>
      <c r="D95" s="58"/>
      <c r="E95" s="85"/>
      <c r="F95" s="58"/>
      <c r="G95" s="40"/>
      <c r="H95" s="41"/>
      <c r="I95" s="42">
        <v>1.9656019656019656E-2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>
      <c r="A96" s="65" t="s">
        <v>150</v>
      </c>
      <c r="B96" s="58"/>
      <c r="C96" s="61" t="s">
        <v>151</v>
      </c>
      <c r="D96" s="58"/>
      <c r="E96" s="85"/>
      <c r="F96" s="58"/>
      <c r="G96" s="40"/>
      <c r="H96" s="41"/>
      <c r="I96" s="42">
        <v>1.9656019656019656E-2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>
      <c r="A97" s="57" t="s">
        <v>152</v>
      </c>
      <c r="B97" s="58"/>
      <c r="C97" s="59" t="s">
        <v>20</v>
      </c>
      <c r="D97" s="58"/>
      <c r="E97" s="85"/>
      <c r="F97" s="58"/>
      <c r="G97" s="40"/>
      <c r="H97" s="41"/>
      <c r="I97" s="42">
        <v>1.9656019656019656E-2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>
      <c r="A98" s="57" t="s">
        <v>153</v>
      </c>
      <c r="B98" s="58"/>
      <c r="C98" s="59" t="s">
        <v>154</v>
      </c>
      <c r="D98" s="58"/>
      <c r="E98" s="85"/>
      <c r="F98" s="58"/>
      <c r="G98" s="40"/>
      <c r="H98" s="41"/>
      <c r="I98" s="42">
        <v>1.9656019656019656E-2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>
      <c r="A99" s="57" t="s">
        <v>155</v>
      </c>
      <c r="B99" s="58"/>
      <c r="C99" s="59" t="s">
        <v>20</v>
      </c>
      <c r="D99" s="58"/>
      <c r="E99" s="85"/>
      <c r="F99" s="58"/>
      <c r="G99" s="40"/>
      <c r="H99" s="41"/>
      <c r="I99" s="42">
        <v>1.9656019656019656E-2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>
      <c r="A100" s="57" t="s">
        <v>156</v>
      </c>
      <c r="B100" s="58"/>
      <c r="C100" s="59" t="s">
        <v>157</v>
      </c>
      <c r="D100" s="58"/>
      <c r="E100" s="85"/>
      <c r="F100" s="58"/>
      <c r="G100" s="40"/>
      <c r="H100" s="41"/>
      <c r="I100" s="42">
        <v>1.9656019656019656E-2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>
      <c r="A101" s="57" t="s">
        <v>158</v>
      </c>
      <c r="B101" s="58"/>
      <c r="C101" s="59" t="s">
        <v>20</v>
      </c>
      <c r="D101" s="58"/>
      <c r="E101" s="85"/>
      <c r="F101" s="58"/>
      <c r="G101" s="40"/>
      <c r="H101" s="41"/>
      <c r="I101" s="42">
        <v>1.9656019656019656E-2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>
      <c r="A102" s="57" t="s">
        <v>159</v>
      </c>
      <c r="B102" s="58"/>
      <c r="C102" s="59" t="s">
        <v>20</v>
      </c>
      <c r="D102" s="58"/>
      <c r="E102" s="85"/>
      <c r="F102" s="58"/>
      <c r="G102" s="40"/>
      <c r="H102" s="41"/>
      <c r="I102" s="42">
        <v>1.9656019656019656E-2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>
      <c r="A103" s="57" t="s">
        <v>160</v>
      </c>
      <c r="B103" s="58"/>
      <c r="C103" s="59" t="s">
        <v>20</v>
      </c>
      <c r="D103" s="58"/>
      <c r="E103" s="85"/>
      <c r="F103" s="58"/>
      <c r="G103" s="40"/>
      <c r="H103" s="41"/>
      <c r="I103" s="42">
        <v>1.9656019656019656E-2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>
      <c r="A104" s="57" t="s">
        <v>161</v>
      </c>
      <c r="B104" s="58"/>
      <c r="C104" s="59" t="s">
        <v>162</v>
      </c>
      <c r="D104" s="58"/>
      <c r="E104" s="85"/>
      <c r="F104" s="58"/>
      <c r="G104" s="40"/>
      <c r="H104" s="41"/>
      <c r="I104" s="42">
        <v>6.0442260442260443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>
      <c r="A105" s="57" t="s">
        <v>163</v>
      </c>
      <c r="B105" s="58"/>
      <c r="C105" s="59" t="s">
        <v>164</v>
      </c>
      <c r="D105" s="58"/>
      <c r="E105" s="85"/>
      <c r="F105" s="58"/>
      <c r="G105" s="40"/>
      <c r="H105" s="41"/>
      <c r="I105" s="42">
        <v>1.9656019656019656E-2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>
      <c r="A106" s="57" t="s">
        <v>165</v>
      </c>
      <c r="B106" s="58"/>
      <c r="C106" s="59" t="s">
        <v>20</v>
      </c>
      <c r="D106" s="58"/>
      <c r="E106" s="85"/>
      <c r="F106" s="58"/>
      <c r="G106" s="40"/>
      <c r="H106" s="41"/>
      <c r="I106" s="42">
        <v>1.9656019656019656E-2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>
      <c r="A107" s="57" t="s">
        <v>166</v>
      </c>
      <c r="B107" s="58"/>
      <c r="C107" s="59" t="s">
        <v>20</v>
      </c>
      <c r="D107" s="58"/>
      <c r="E107" s="85"/>
      <c r="F107" s="58"/>
      <c r="G107" s="40"/>
      <c r="H107" s="41"/>
      <c r="I107" s="42">
        <v>1.9656019656019656E-2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>
      <c r="A108" s="57" t="s">
        <v>167</v>
      </c>
      <c r="B108" s="58"/>
      <c r="C108" s="59" t="s">
        <v>20</v>
      </c>
      <c r="D108" s="58"/>
      <c r="E108" s="85"/>
      <c r="F108" s="58"/>
      <c r="G108" s="40"/>
      <c r="H108" s="41"/>
      <c r="I108" s="42">
        <v>1.9656019656019656E-2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>
      <c r="A109" s="57" t="s">
        <v>168</v>
      </c>
      <c r="B109" s="58"/>
      <c r="C109" s="59" t="s">
        <v>169</v>
      </c>
      <c r="D109" s="58"/>
      <c r="E109" s="85"/>
      <c r="F109" s="58"/>
      <c r="G109" s="40"/>
      <c r="H109" s="41"/>
      <c r="I109" s="42">
        <v>1.9656019656019656E-2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>
      <c r="A110" s="57" t="s">
        <v>170</v>
      </c>
      <c r="B110" s="58"/>
      <c r="C110" s="59" t="s">
        <v>171</v>
      </c>
      <c r="D110" s="58"/>
      <c r="E110" s="85"/>
      <c r="F110" s="58"/>
      <c r="G110" s="40"/>
      <c r="H110" s="41"/>
      <c r="I110" s="42">
        <v>1.9656019656019656E-2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>
      <c r="A111" s="57" t="s">
        <v>172</v>
      </c>
      <c r="B111" s="58"/>
      <c r="C111" s="59" t="s">
        <v>20</v>
      </c>
      <c r="D111" s="58"/>
      <c r="E111" s="85"/>
      <c r="F111" s="58"/>
      <c r="G111" s="40"/>
      <c r="H111" s="41"/>
      <c r="I111" s="42">
        <v>1.9656019656019656E-2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>
      <c r="A112" s="57" t="s">
        <v>173</v>
      </c>
      <c r="B112" s="58"/>
      <c r="C112" s="59" t="s">
        <v>174</v>
      </c>
      <c r="D112" s="58"/>
      <c r="E112" s="85"/>
      <c r="F112" s="58"/>
      <c r="G112" s="40"/>
      <c r="H112" s="41"/>
      <c r="I112" s="42">
        <v>1.9656019656019656E-2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>
      <c r="A113" s="57" t="s">
        <v>175</v>
      </c>
      <c r="B113" s="58"/>
      <c r="C113" s="59" t="s">
        <v>20</v>
      </c>
      <c r="D113" s="58"/>
      <c r="E113" s="85"/>
      <c r="F113" s="58"/>
      <c r="G113" s="40"/>
      <c r="H113" s="41"/>
      <c r="I113" s="42">
        <v>1.9656019656019656E-2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>
      <c r="A114" s="57" t="s">
        <v>176</v>
      </c>
      <c r="B114" s="58"/>
      <c r="C114" s="59" t="s">
        <v>177</v>
      </c>
      <c r="D114" s="58"/>
      <c r="E114" s="85"/>
      <c r="F114" s="58"/>
      <c r="G114" s="40"/>
      <c r="H114" s="45"/>
      <c r="I114" s="42">
        <v>1.9656019656019656E-2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>
      <c r="A115" s="57" t="s">
        <v>178</v>
      </c>
      <c r="B115" s="58"/>
      <c r="C115" s="59" t="s">
        <v>20</v>
      </c>
      <c r="D115" s="58"/>
      <c r="E115" s="85"/>
      <c r="F115" s="58"/>
      <c r="G115" s="40"/>
      <c r="H115" s="45"/>
      <c r="I115" s="42">
        <v>1.9656019656019656E-2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>
      <c r="A116" s="57" t="s">
        <v>179</v>
      </c>
      <c r="B116" s="58"/>
      <c r="C116" s="59" t="s">
        <v>20</v>
      </c>
      <c r="D116" s="58"/>
      <c r="E116" s="85"/>
      <c r="F116" s="58"/>
      <c r="G116" s="40"/>
      <c r="H116" s="45"/>
      <c r="I116" s="42">
        <v>1.9656019656019656E-2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>
      <c r="A117" s="57" t="s">
        <v>180</v>
      </c>
      <c r="B117" s="58"/>
      <c r="C117" s="59" t="s">
        <v>20</v>
      </c>
      <c r="D117" s="58"/>
      <c r="E117" s="85"/>
      <c r="F117" s="58"/>
      <c r="G117" s="40"/>
      <c r="H117" s="45"/>
      <c r="I117" s="42">
        <v>1.9656019656019656E-2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>
      <c r="A118" s="60" t="s">
        <v>181</v>
      </c>
      <c r="B118" s="58"/>
      <c r="C118" s="61" t="s">
        <v>182</v>
      </c>
      <c r="D118" s="58"/>
      <c r="E118" s="85"/>
      <c r="F118" s="58"/>
      <c r="G118" s="40"/>
      <c r="H118" s="45"/>
      <c r="I118" s="42">
        <v>1.9656019656019656E-2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>
      <c r="A119" s="57" t="s">
        <v>183</v>
      </c>
      <c r="B119" s="58"/>
      <c r="C119" s="59" t="s">
        <v>184</v>
      </c>
      <c r="D119" s="58"/>
      <c r="E119" s="85"/>
      <c r="F119" s="58"/>
      <c r="G119" s="40"/>
      <c r="H119" s="45"/>
      <c r="I119" s="42">
        <v>1.9656019656019656E-2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>
      <c r="A120" s="57" t="s">
        <v>185</v>
      </c>
      <c r="B120" s="58"/>
      <c r="C120" s="59" t="s">
        <v>186</v>
      </c>
      <c r="D120" s="58"/>
      <c r="E120" s="85"/>
      <c r="F120" s="58"/>
      <c r="G120" s="40"/>
      <c r="H120" s="45"/>
      <c r="I120" s="42">
        <v>1.9656019656019656E-2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>
      <c r="A121" s="57" t="s">
        <v>187</v>
      </c>
      <c r="B121" s="58"/>
      <c r="C121" s="59" t="s">
        <v>188</v>
      </c>
      <c r="D121" s="58"/>
      <c r="E121" s="85"/>
      <c r="F121" s="58"/>
      <c r="G121" s="40"/>
      <c r="H121" s="45"/>
      <c r="I121" s="42">
        <v>1.9656019656019656E-2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>
      <c r="A122" s="57" t="s">
        <v>189</v>
      </c>
      <c r="B122" s="58"/>
      <c r="C122" s="59" t="s">
        <v>20</v>
      </c>
      <c r="D122" s="58"/>
      <c r="E122" s="85"/>
      <c r="F122" s="58"/>
      <c r="G122" s="40"/>
      <c r="H122" s="45"/>
      <c r="I122" s="42">
        <v>1.9656019656019656E-2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>
      <c r="A123" s="62" t="s">
        <v>190</v>
      </c>
      <c r="B123" s="58"/>
      <c r="C123" s="61" t="s">
        <v>20</v>
      </c>
      <c r="D123" s="58"/>
      <c r="E123" s="85"/>
      <c r="F123" s="58"/>
      <c r="G123" s="40"/>
      <c r="H123" s="45"/>
      <c r="I123" s="42">
        <v>1.9656019656019656E-2</v>
      </c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>
      <c r="A124" s="57" t="s">
        <v>191</v>
      </c>
      <c r="B124" s="58"/>
      <c r="C124" s="59" t="s">
        <v>192</v>
      </c>
      <c r="D124" s="58"/>
      <c r="E124" s="85"/>
      <c r="F124" s="58"/>
      <c r="G124" s="40"/>
      <c r="H124" s="45"/>
      <c r="I124" s="42">
        <v>1.9656019656019656E-2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>
      <c r="A125" s="57" t="s">
        <v>193</v>
      </c>
      <c r="B125" s="58"/>
      <c r="C125" s="59" t="s">
        <v>194</v>
      </c>
      <c r="D125" s="58"/>
      <c r="E125" s="85"/>
      <c r="F125" s="58"/>
      <c r="G125" s="40"/>
      <c r="H125" s="45"/>
      <c r="I125" s="42">
        <v>1.9656019656019656E-2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>
      <c r="A126" s="57" t="s">
        <v>195</v>
      </c>
      <c r="B126" s="58"/>
      <c r="C126" s="59" t="s">
        <v>20</v>
      </c>
      <c r="D126" s="58"/>
      <c r="E126" s="85"/>
      <c r="F126" s="58"/>
      <c r="G126" s="40"/>
      <c r="H126" s="45"/>
      <c r="I126" s="42">
        <v>1.9656019656019656E-2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>
      <c r="A127" s="57" t="s">
        <v>196</v>
      </c>
      <c r="B127" s="58"/>
      <c r="C127" s="59" t="s">
        <v>110</v>
      </c>
      <c r="D127" s="58"/>
      <c r="E127" s="85"/>
      <c r="F127" s="58"/>
      <c r="G127" s="40"/>
      <c r="H127" s="45"/>
      <c r="I127" s="42">
        <v>1.9656019656019656E-2</v>
      </c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>
      <c r="A128" s="86" t="s">
        <v>197</v>
      </c>
      <c r="B128" s="58"/>
      <c r="C128" s="87" t="s">
        <v>198</v>
      </c>
      <c r="D128" s="58"/>
      <c r="E128" s="88"/>
      <c r="F128" s="58"/>
      <c r="G128" s="43"/>
      <c r="H128" s="44" t="s">
        <v>750</v>
      </c>
      <c r="I128" s="42">
        <v>1.9656019656019656E-2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>
      <c r="A129" s="57" t="s">
        <v>199</v>
      </c>
      <c r="B129" s="58"/>
      <c r="C129" s="59" t="s">
        <v>20</v>
      </c>
      <c r="D129" s="58"/>
      <c r="E129" s="85"/>
      <c r="F129" s="58"/>
      <c r="G129" s="40"/>
      <c r="H129" s="45"/>
      <c r="I129" s="42">
        <v>1.9656019656019656E-2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>
      <c r="A130" s="62" t="s">
        <v>200</v>
      </c>
      <c r="B130" s="58"/>
      <c r="C130" s="61" t="s">
        <v>201</v>
      </c>
      <c r="D130" s="58"/>
      <c r="E130" s="85"/>
      <c r="F130" s="58"/>
      <c r="G130" s="40"/>
      <c r="H130" s="45"/>
      <c r="I130" s="42">
        <v>1.9656019656019656E-2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>
      <c r="A131" s="57" t="s">
        <v>202</v>
      </c>
      <c r="B131" s="58"/>
      <c r="C131" s="59" t="s">
        <v>203</v>
      </c>
      <c r="D131" s="58"/>
      <c r="E131" s="85"/>
      <c r="F131" s="58"/>
      <c r="G131" s="40"/>
      <c r="H131" s="45"/>
      <c r="I131" s="42">
        <v>1.9656019656019656E-2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>
      <c r="A132" s="57" t="s">
        <v>204</v>
      </c>
      <c r="B132" s="58"/>
      <c r="C132" s="59" t="s">
        <v>205</v>
      </c>
      <c r="D132" s="58"/>
      <c r="E132" s="85"/>
      <c r="F132" s="58"/>
      <c r="G132" s="40"/>
      <c r="H132" s="45"/>
      <c r="I132" s="42">
        <v>1.9656019656019656E-2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>
      <c r="A133" s="57" t="s">
        <v>206</v>
      </c>
      <c r="B133" s="58"/>
      <c r="C133" s="59" t="s">
        <v>207</v>
      </c>
      <c r="D133" s="58"/>
      <c r="E133" s="85"/>
      <c r="F133" s="58"/>
      <c r="G133" s="40"/>
      <c r="H133" s="45"/>
      <c r="I133" s="42">
        <v>1.9656019656019656E-2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>
      <c r="A134" s="57" t="s">
        <v>208</v>
      </c>
      <c r="B134" s="58"/>
      <c r="C134" s="59" t="s">
        <v>209</v>
      </c>
      <c r="D134" s="58"/>
      <c r="E134" s="85"/>
      <c r="F134" s="58"/>
      <c r="G134" s="40"/>
      <c r="H134" s="45"/>
      <c r="I134" s="42">
        <v>1.9656019656019656E-2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>
      <c r="A135" s="57" t="s">
        <v>210</v>
      </c>
      <c r="B135" s="58"/>
      <c r="C135" s="59" t="s">
        <v>211</v>
      </c>
      <c r="D135" s="58"/>
      <c r="E135" s="85"/>
      <c r="F135" s="58"/>
      <c r="G135" s="40"/>
      <c r="H135" s="45"/>
      <c r="I135" s="42">
        <v>1.9656019656019656E-2</v>
      </c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>
      <c r="A136" s="57" t="s">
        <v>212</v>
      </c>
      <c r="B136" s="58"/>
      <c r="C136" s="59" t="s">
        <v>213</v>
      </c>
      <c r="D136" s="58"/>
      <c r="E136" s="85"/>
      <c r="F136" s="58"/>
      <c r="G136" s="40"/>
      <c r="H136" s="45"/>
      <c r="I136" s="42">
        <v>1.9656019656019656E-2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>
      <c r="A137" s="57" t="s">
        <v>214</v>
      </c>
      <c r="B137" s="58"/>
      <c r="C137" s="59" t="s">
        <v>215</v>
      </c>
      <c r="D137" s="58"/>
      <c r="E137" s="85"/>
      <c r="F137" s="58"/>
      <c r="G137" s="40"/>
      <c r="H137" s="45"/>
      <c r="I137" s="42">
        <v>1.9656019656019656E-2</v>
      </c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>
      <c r="A138" s="57" t="s">
        <v>216</v>
      </c>
      <c r="B138" s="58"/>
      <c r="C138" s="59" t="s">
        <v>217</v>
      </c>
      <c r="D138" s="58"/>
      <c r="E138" s="85"/>
      <c r="F138" s="58"/>
      <c r="G138" s="40"/>
      <c r="H138" s="45"/>
      <c r="I138" s="42">
        <v>1.9656019656019656E-2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>
      <c r="A139" s="57" t="s">
        <v>218</v>
      </c>
      <c r="B139" s="58"/>
      <c r="C139" s="59" t="s">
        <v>219</v>
      </c>
      <c r="D139" s="58"/>
      <c r="E139" s="85"/>
      <c r="F139" s="58"/>
      <c r="G139" s="40"/>
      <c r="H139" s="45"/>
      <c r="I139" s="42">
        <v>1.9656019656019656E-2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>
      <c r="A140" s="57" t="s">
        <v>220</v>
      </c>
      <c r="B140" s="58"/>
      <c r="C140" s="59" t="s">
        <v>221</v>
      </c>
      <c r="D140" s="58"/>
      <c r="E140" s="85"/>
      <c r="F140" s="58"/>
      <c r="G140" s="40"/>
      <c r="H140" s="45"/>
      <c r="I140" s="42">
        <v>1.9656019656019656E-2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>
      <c r="A141" s="57" t="s">
        <v>222</v>
      </c>
      <c r="B141" s="58"/>
      <c r="C141" s="59" t="s">
        <v>20</v>
      </c>
      <c r="D141" s="58"/>
      <c r="E141" s="85"/>
      <c r="F141" s="58"/>
      <c r="G141" s="40"/>
      <c r="H141" s="45"/>
      <c r="I141" s="42">
        <v>1.9656019656019656E-2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>
      <c r="A142" s="57" t="s">
        <v>223</v>
      </c>
      <c r="B142" s="58"/>
      <c r="C142" s="59" t="s">
        <v>224</v>
      </c>
      <c r="D142" s="58"/>
      <c r="E142" s="85"/>
      <c r="F142" s="58"/>
      <c r="G142" s="40"/>
      <c r="H142" s="45"/>
      <c r="I142" s="42">
        <v>1.9656019656019656E-2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>
      <c r="A143" s="57" t="s">
        <v>225</v>
      </c>
      <c r="B143" s="58"/>
      <c r="C143" s="59" t="s">
        <v>226</v>
      </c>
      <c r="D143" s="58"/>
      <c r="E143" s="85"/>
      <c r="F143" s="58"/>
      <c r="G143" s="40"/>
      <c r="H143" s="45"/>
      <c r="I143" s="42">
        <v>1.9656019656019656E-2</v>
      </c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>
      <c r="A144" s="57" t="s">
        <v>227</v>
      </c>
      <c r="B144" s="58"/>
      <c r="C144" s="59" t="s">
        <v>20</v>
      </c>
      <c r="D144" s="58"/>
      <c r="E144" s="85"/>
      <c r="F144" s="58"/>
      <c r="G144" s="40"/>
      <c r="H144" s="45"/>
      <c r="I144" s="42">
        <v>1.9656019656019656E-2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>
      <c r="A145" s="57" t="s">
        <v>228</v>
      </c>
      <c r="B145" s="58"/>
      <c r="C145" s="59" t="s">
        <v>229</v>
      </c>
      <c r="D145" s="58"/>
      <c r="E145" s="85"/>
      <c r="F145" s="58"/>
      <c r="G145" s="40"/>
      <c r="H145" s="45"/>
      <c r="I145" s="42">
        <v>1.9656019656019656E-2</v>
      </c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>
      <c r="A146" s="63" t="s">
        <v>230</v>
      </c>
      <c r="B146" s="58"/>
      <c r="C146" s="61" t="s">
        <v>231</v>
      </c>
      <c r="D146" s="58"/>
      <c r="E146" s="85"/>
      <c r="F146" s="58"/>
      <c r="G146" s="40"/>
      <c r="H146" s="45"/>
      <c r="I146" s="42">
        <v>1.9656019656019656E-2</v>
      </c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>
      <c r="A147" s="57" t="s">
        <v>232</v>
      </c>
      <c r="B147" s="58"/>
      <c r="C147" s="59" t="s">
        <v>20</v>
      </c>
      <c r="D147" s="58"/>
      <c r="E147" s="85"/>
      <c r="F147" s="58"/>
      <c r="G147" s="40"/>
      <c r="H147" s="45"/>
      <c r="I147" s="42">
        <v>1.9656019656019656E-2</v>
      </c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>
      <c r="A148" s="57" t="s">
        <v>233</v>
      </c>
      <c r="B148" s="58"/>
      <c r="C148" s="61" t="s">
        <v>20</v>
      </c>
      <c r="D148" s="58"/>
      <c r="E148" s="85"/>
      <c r="F148" s="58"/>
      <c r="G148" s="40"/>
      <c r="H148" s="45"/>
      <c r="I148" s="42">
        <v>1.9656019656019656E-2</v>
      </c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>
      <c r="A149" s="57" t="s">
        <v>234</v>
      </c>
      <c r="B149" s="58"/>
      <c r="C149" s="59" t="s">
        <v>20</v>
      </c>
      <c r="D149" s="58"/>
      <c r="E149" s="85"/>
      <c r="F149" s="58"/>
      <c r="G149" s="40"/>
      <c r="H149" s="45"/>
      <c r="I149" s="42">
        <v>1.9656019656019656E-2</v>
      </c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>
      <c r="A150" s="57" t="s">
        <v>235</v>
      </c>
      <c r="B150" s="58"/>
      <c r="C150" s="59" t="s">
        <v>236</v>
      </c>
      <c r="D150" s="58"/>
      <c r="E150" s="85"/>
      <c r="F150" s="58"/>
      <c r="G150" s="40"/>
      <c r="H150" s="45"/>
      <c r="I150" s="42">
        <v>1.9656019656019656E-2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>
      <c r="A151" s="86" t="s">
        <v>237</v>
      </c>
      <c r="B151" s="58"/>
      <c r="C151" s="87" t="s">
        <v>238</v>
      </c>
      <c r="D151" s="58"/>
      <c r="E151" s="88"/>
      <c r="F151" s="58"/>
      <c r="G151" s="43"/>
      <c r="H151" s="44" t="s">
        <v>750</v>
      </c>
      <c r="I151" s="42">
        <v>1.9656019656019656E-2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>
      <c r="A152" s="86" t="s">
        <v>239</v>
      </c>
      <c r="B152" s="58"/>
      <c r="C152" s="87" t="s">
        <v>209</v>
      </c>
      <c r="D152" s="58"/>
      <c r="E152" s="88"/>
      <c r="F152" s="58"/>
      <c r="G152" s="43"/>
      <c r="H152" s="44" t="s">
        <v>750</v>
      </c>
      <c r="I152" s="42">
        <v>1.9656019656019656E-2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>
      <c r="A153" s="57" t="s">
        <v>240</v>
      </c>
      <c r="B153" s="58"/>
      <c r="C153" s="59" t="s">
        <v>20</v>
      </c>
      <c r="D153" s="58"/>
      <c r="E153" s="85"/>
      <c r="F153" s="58"/>
      <c r="G153" s="40"/>
      <c r="H153" s="45"/>
      <c r="I153" s="42">
        <v>1.9656019656019656E-2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>
      <c r="A154" s="57" t="s">
        <v>241</v>
      </c>
      <c r="B154" s="58"/>
      <c r="C154" s="59" t="s">
        <v>20</v>
      </c>
      <c r="D154" s="58"/>
      <c r="E154" s="85"/>
      <c r="F154" s="58"/>
      <c r="G154" s="40"/>
      <c r="H154" s="45"/>
      <c r="I154" s="42">
        <v>1.9656019656019656E-2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>
      <c r="A155" s="57" t="s">
        <v>242</v>
      </c>
      <c r="B155" s="58"/>
      <c r="C155" s="59" t="s">
        <v>243</v>
      </c>
      <c r="D155" s="58"/>
      <c r="E155" s="85"/>
      <c r="F155" s="58"/>
      <c r="G155" s="40"/>
      <c r="H155" s="45"/>
      <c r="I155" s="42">
        <v>1.9656019656019656E-2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>
      <c r="A156" s="57" t="s">
        <v>244</v>
      </c>
      <c r="B156" s="58"/>
      <c r="C156" s="59" t="s">
        <v>20</v>
      </c>
      <c r="D156" s="58"/>
      <c r="E156" s="102"/>
      <c r="F156" s="58"/>
      <c r="G156" s="40"/>
      <c r="H156" s="45"/>
      <c r="I156" s="42">
        <v>1.9656019656019656E-2</v>
      </c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>
      <c r="A157" s="57" t="s">
        <v>245</v>
      </c>
      <c r="B157" s="58"/>
      <c r="C157" s="59" t="s">
        <v>246</v>
      </c>
      <c r="D157" s="58"/>
      <c r="E157" s="85"/>
      <c r="F157" s="58"/>
      <c r="G157" s="40"/>
      <c r="H157" s="45"/>
      <c r="I157" s="42">
        <v>1.9656019656019656E-2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>
      <c r="A158" s="57" t="s">
        <v>247</v>
      </c>
      <c r="B158" s="58"/>
      <c r="C158" s="59" t="s">
        <v>20</v>
      </c>
      <c r="D158" s="58"/>
      <c r="E158" s="85"/>
      <c r="F158" s="58"/>
      <c r="G158" s="40"/>
      <c r="H158" s="45"/>
      <c r="I158" s="42">
        <v>1.9656019656019656E-2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>
      <c r="A159" s="63" t="s">
        <v>248</v>
      </c>
      <c r="B159" s="58"/>
      <c r="C159" s="64" t="s">
        <v>249</v>
      </c>
      <c r="D159" s="58"/>
      <c r="E159" s="85"/>
      <c r="F159" s="58"/>
      <c r="G159" s="40"/>
      <c r="H159" s="45"/>
      <c r="I159" s="42">
        <v>1.9656019656019656E-2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>
      <c r="A160" s="57" t="s">
        <v>250</v>
      </c>
      <c r="B160" s="58"/>
      <c r="C160" s="59" t="s">
        <v>20</v>
      </c>
      <c r="D160" s="58"/>
      <c r="E160" s="85"/>
      <c r="F160" s="58"/>
      <c r="G160" s="40"/>
      <c r="H160" s="45"/>
      <c r="I160" s="42">
        <v>1.9656019656019656E-2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>
      <c r="A161" s="57" t="s">
        <v>251</v>
      </c>
      <c r="B161" s="58"/>
      <c r="C161" s="59" t="s">
        <v>20</v>
      </c>
      <c r="D161" s="58"/>
      <c r="E161" s="85"/>
      <c r="F161" s="58"/>
      <c r="G161" s="40"/>
      <c r="H161" s="45"/>
      <c r="I161" s="42">
        <v>1.9656019656019656E-2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>
      <c r="A162" s="57" t="s">
        <v>252</v>
      </c>
      <c r="B162" s="58"/>
      <c r="C162" s="59" t="s">
        <v>20</v>
      </c>
      <c r="D162" s="58"/>
      <c r="E162" s="85"/>
      <c r="F162" s="58"/>
      <c r="G162" s="40"/>
      <c r="H162" s="45"/>
      <c r="I162" s="42">
        <v>1.9656019656019656E-2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>
      <c r="A163" s="57" t="s">
        <v>253</v>
      </c>
      <c r="B163" s="58"/>
      <c r="C163" s="59" t="s">
        <v>20</v>
      </c>
      <c r="D163" s="58"/>
      <c r="E163" s="85"/>
      <c r="F163" s="58"/>
      <c r="G163" s="40"/>
      <c r="H163" s="45"/>
      <c r="I163" s="42">
        <v>1.9656019656019656E-2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>
      <c r="A164" s="60" t="s">
        <v>254</v>
      </c>
      <c r="B164" s="58"/>
      <c r="C164" s="61" t="s">
        <v>255</v>
      </c>
      <c r="D164" s="58"/>
      <c r="E164" s="85"/>
      <c r="F164" s="58"/>
      <c r="G164" s="40"/>
      <c r="H164" s="45"/>
      <c r="I164" s="42">
        <v>1.9656019656019656E-2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>
      <c r="A165" s="57" t="s">
        <v>256</v>
      </c>
      <c r="B165" s="58"/>
      <c r="C165" s="59" t="s">
        <v>257</v>
      </c>
      <c r="D165" s="58"/>
      <c r="E165" s="85"/>
      <c r="F165" s="58"/>
      <c r="G165" s="40"/>
      <c r="H165" s="45"/>
      <c r="I165" s="42">
        <v>1.9656019656019656E-2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>
      <c r="A166" s="57" t="s">
        <v>258</v>
      </c>
      <c r="B166" s="58"/>
      <c r="C166" s="59" t="s">
        <v>259</v>
      </c>
      <c r="D166" s="58"/>
      <c r="E166" s="85"/>
      <c r="F166" s="58"/>
      <c r="G166" s="40"/>
      <c r="H166" s="45"/>
      <c r="I166" s="42">
        <v>1.9656019656019656E-2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>
      <c r="A167" s="57" t="s">
        <v>260</v>
      </c>
      <c r="B167" s="58"/>
      <c r="C167" s="59" t="s">
        <v>261</v>
      </c>
      <c r="D167" s="58"/>
      <c r="E167" s="85"/>
      <c r="F167" s="58"/>
      <c r="G167" s="40"/>
      <c r="H167" s="45"/>
      <c r="I167" s="42">
        <v>1.9656019656019656E-2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>
      <c r="A168" s="57" t="s">
        <v>262</v>
      </c>
      <c r="B168" s="58"/>
      <c r="C168" s="59" t="s">
        <v>263</v>
      </c>
      <c r="D168" s="58"/>
      <c r="E168" s="85"/>
      <c r="F168" s="58"/>
      <c r="G168" s="40"/>
      <c r="H168" s="45"/>
      <c r="I168" s="42">
        <v>1.9656019656019656E-2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>
      <c r="A169" s="57" t="s">
        <v>264</v>
      </c>
      <c r="B169" s="58"/>
      <c r="C169" s="59" t="s">
        <v>20</v>
      </c>
      <c r="D169" s="58"/>
      <c r="E169" s="85"/>
      <c r="F169" s="58"/>
      <c r="G169" s="40"/>
      <c r="H169" s="45"/>
      <c r="I169" s="42">
        <v>1.9656019656019656E-2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>
      <c r="A170" s="57" t="s">
        <v>265</v>
      </c>
      <c r="B170" s="58"/>
      <c r="C170" s="59" t="s">
        <v>266</v>
      </c>
      <c r="D170" s="58"/>
      <c r="E170" s="85"/>
      <c r="F170" s="58"/>
      <c r="G170" s="40"/>
      <c r="H170" s="45"/>
      <c r="I170" s="42">
        <v>1.9656019656019656E-2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>
      <c r="A171" s="62" t="s">
        <v>267</v>
      </c>
      <c r="B171" s="58"/>
      <c r="C171" s="61" t="s">
        <v>268</v>
      </c>
      <c r="D171" s="58"/>
      <c r="E171" s="85"/>
      <c r="F171" s="58"/>
      <c r="G171" s="40"/>
      <c r="H171" s="45"/>
      <c r="I171" s="42">
        <v>1.9656019656019656E-2</v>
      </c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>
      <c r="A172" s="57" t="s">
        <v>269</v>
      </c>
      <c r="B172" s="58"/>
      <c r="C172" s="59" t="s">
        <v>270</v>
      </c>
      <c r="D172" s="58"/>
      <c r="E172" s="85"/>
      <c r="F172" s="58"/>
      <c r="G172" s="40"/>
      <c r="H172" s="45"/>
      <c r="I172" s="42">
        <v>1.9656019656019656E-2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>
      <c r="A173" s="57" t="s">
        <v>271</v>
      </c>
      <c r="B173" s="58"/>
      <c r="C173" s="59" t="s">
        <v>20</v>
      </c>
      <c r="D173" s="58"/>
      <c r="E173" s="85"/>
      <c r="F173" s="58"/>
      <c r="G173" s="40"/>
      <c r="H173" s="45"/>
      <c r="I173" s="42">
        <v>1.9656019656019656E-2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>
      <c r="A174" s="57" t="s">
        <v>272</v>
      </c>
      <c r="B174" s="58"/>
      <c r="C174" s="59" t="s">
        <v>273</v>
      </c>
      <c r="D174" s="58"/>
      <c r="E174" s="85"/>
      <c r="F174" s="58"/>
      <c r="G174" s="40"/>
      <c r="H174" s="45"/>
      <c r="I174" s="42">
        <v>1.9656019656019656E-2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>
      <c r="A175" s="57" t="s">
        <v>274</v>
      </c>
      <c r="B175" s="58"/>
      <c r="C175" s="59" t="s">
        <v>20</v>
      </c>
      <c r="D175" s="58"/>
      <c r="E175" s="85"/>
      <c r="F175" s="58"/>
      <c r="G175" s="40"/>
      <c r="H175" s="45"/>
      <c r="I175" s="42">
        <v>1.9656019656019656E-2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>
      <c r="A176" s="57" t="s">
        <v>275</v>
      </c>
      <c r="B176" s="58"/>
      <c r="C176" s="59" t="s">
        <v>20</v>
      </c>
      <c r="D176" s="58"/>
      <c r="E176" s="85"/>
      <c r="F176" s="58"/>
      <c r="G176" s="40"/>
      <c r="H176" s="45"/>
      <c r="I176" s="42">
        <v>1.9656019656019656E-2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>
      <c r="A177" s="57" t="s">
        <v>276</v>
      </c>
      <c r="B177" s="58"/>
      <c r="C177" s="59" t="s">
        <v>277</v>
      </c>
      <c r="D177" s="58"/>
      <c r="E177" s="85"/>
      <c r="F177" s="58"/>
      <c r="G177" s="40"/>
      <c r="H177" s="45"/>
      <c r="I177" s="42">
        <v>1.9656019656019656E-2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>
      <c r="A178" s="57" t="s">
        <v>278</v>
      </c>
      <c r="B178" s="58"/>
      <c r="C178" s="59" t="s">
        <v>279</v>
      </c>
      <c r="D178" s="58"/>
      <c r="E178" s="85"/>
      <c r="F178" s="58"/>
      <c r="G178" s="40"/>
      <c r="H178" s="45"/>
      <c r="I178" s="42">
        <v>1.9656019656019656E-2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>
      <c r="A179" s="57" t="s">
        <v>280</v>
      </c>
      <c r="B179" s="58"/>
      <c r="C179" s="59" t="s">
        <v>20</v>
      </c>
      <c r="D179" s="58"/>
      <c r="E179" s="85"/>
      <c r="F179" s="58"/>
      <c r="G179" s="40"/>
      <c r="H179" s="45"/>
      <c r="I179" s="42">
        <v>1.9656019656019656E-2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>
      <c r="A180" s="57" t="s">
        <v>281</v>
      </c>
      <c r="B180" s="58"/>
      <c r="C180" s="59" t="s">
        <v>282</v>
      </c>
      <c r="D180" s="58"/>
      <c r="E180" s="85"/>
      <c r="F180" s="58"/>
      <c r="G180" s="40"/>
      <c r="H180" s="45"/>
      <c r="I180" s="42">
        <v>1.9656019656019656E-2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>
      <c r="A181" s="57" t="s">
        <v>283</v>
      </c>
      <c r="B181" s="58"/>
      <c r="C181" s="59" t="s">
        <v>284</v>
      </c>
      <c r="D181" s="58"/>
      <c r="E181" s="85"/>
      <c r="F181" s="58"/>
      <c r="G181" s="40"/>
      <c r="H181" s="45"/>
      <c r="I181" s="42">
        <v>1.9656019656019656E-2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>
      <c r="A182" s="57" t="s">
        <v>285</v>
      </c>
      <c r="B182" s="58"/>
      <c r="C182" s="59" t="s">
        <v>20</v>
      </c>
      <c r="D182" s="58"/>
      <c r="E182" s="85"/>
      <c r="F182" s="58"/>
      <c r="G182" s="40"/>
      <c r="H182" s="45"/>
      <c r="I182" s="42">
        <v>1.9656019656019656E-2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>
      <c r="A183" s="57" t="s">
        <v>286</v>
      </c>
      <c r="B183" s="58"/>
      <c r="C183" s="59" t="s">
        <v>20</v>
      </c>
      <c r="D183" s="58"/>
      <c r="E183" s="85"/>
      <c r="F183" s="58"/>
      <c r="G183" s="40"/>
      <c r="H183" s="45"/>
      <c r="I183" s="42">
        <v>1.9656019656019656E-2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>
      <c r="A184" s="57" t="s">
        <v>287</v>
      </c>
      <c r="B184" s="58"/>
      <c r="C184" s="59" t="s">
        <v>288</v>
      </c>
      <c r="D184" s="58"/>
      <c r="E184" s="85"/>
      <c r="F184" s="58"/>
      <c r="G184" s="40"/>
      <c r="H184" s="45"/>
      <c r="I184" s="42">
        <v>1.9656019656019656E-2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>
      <c r="A185" s="57" t="s">
        <v>289</v>
      </c>
      <c r="B185" s="58"/>
      <c r="C185" s="59" t="s">
        <v>20</v>
      </c>
      <c r="D185" s="58"/>
      <c r="E185" s="85"/>
      <c r="F185" s="58"/>
      <c r="G185" s="40"/>
      <c r="H185" s="45"/>
      <c r="I185" s="42">
        <v>1.9656019656019656E-2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>
      <c r="A186" s="57" t="s">
        <v>290</v>
      </c>
      <c r="B186" s="58"/>
      <c r="C186" s="59" t="s">
        <v>20</v>
      </c>
      <c r="D186" s="58"/>
      <c r="E186" s="85"/>
      <c r="F186" s="58"/>
      <c r="G186" s="40"/>
      <c r="H186" s="45"/>
      <c r="I186" s="42">
        <v>1.9656019656019656E-2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>
      <c r="A187" s="57" t="s">
        <v>291</v>
      </c>
      <c r="B187" s="58"/>
      <c r="C187" s="59" t="s">
        <v>292</v>
      </c>
      <c r="D187" s="58"/>
      <c r="E187" s="85"/>
      <c r="F187" s="58"/>
      <c r="G187" s="40"/>
      <c r="H187" s="45"/>
      <c r="I187" s="42">
        <v>1.9656019656019656E-2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>
      <c r="A188" s="57" t="s">
        <v>293</v>
      </c>
      <c r="B188" s="58"/>
      <c r="C188" s="59" t="s">
        <v>294</v>
      </c>
      <c r="D188" s="58"/>
      <c r="E188" s="85"/>
      <c r="F188" s="58"/>
      <c r="G188" s="40"/>
      <c r="H188" s="45"/>
      <c r="I188" s="42">
        <v>1.9656019656019656E-2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>
      <c r="A189" s="57" t="s">
        <v>295</v>
      </c>
      <c r="B189" s="58"/>
      <c r="C189" s="59" t="s">
        <v>20</v>
      </c>
      <c r="D189" s="58"/>
      <c r="E189" s="85"/>
      <c r="F189" s="58"/>
      <c r="G189" s="40"/>
      <c r="H189" s="45"/>
      <c r="I189" s="42">
        <v>1.9656019656019656E-2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>
      <c r="A190" s="57" t="s">
        <v>296</v>
      </c>
      <c r="B190" s="58"/>
      <c r="C190" s="59" t="s">
        <v>297</v>
      </c>
      <c r="D190" s="58"/>
      <c r="E190" s="85"/>
      <c r="F190" s="58"/>
      <c r="G190" s="40"/>
      <c r="H190" s="45"/>
      <c r="I190" s="42">
        <v>1.9656019656019656E-2</v>
      </c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>
      <c r="A191" s="60" t="s">
        <v>298</v>
      </c>
      <c r="B191" s="58"/>
      <c r="C191" s="61" t="s">
        <v>299</v>
      </c>
      <c r="D191" s="58"/>
      <c r="E191" s="85"/>
      <c r="F191" s="58"/>
      <c r="G191" s="40"/>
      <c r="H191" s="45"/>
      <c r="I191" s="42">
        <v>1.9656019656019656E-2</v>
      </c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>
      <c r="A192" s="57" t="s">
        <v>300</v>
      </c>
      <c r="B192" s="58"/>
      <c r="C192" s="59" t="s">
        <v>301</v>
      </c>
      <c r="D192" s="58"/>
      <c r="E192" s="85"/>
      <c r="F192" s="58"/>
      <c r="G192" s="40"/>
      <c r="H192" s="45"/>
      <c r="I192" s="42">
        <v>1.9656019656019656E-2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>
      <c r="A193" s="57" t="s">
        <v>302</v>
      </c>
      <c r="B193" s="58"/>
      <c r="C193" s="59" t="s">
        <v>20</v>
      </c>
      <c r="D193" s="58"/>
      <c r="E193" s="85"/>
      <c r="F193" s="58"/>
      <c r="G193" s="40"/>
      <c r="H193" s="45"/>
      <c r="I193" s="42">
        <v>1.9656019656019656E-2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>
      <c r="A194" s="57" t="s">
        <v>303</v>
      </c>
      <c r="B194" s="58"/>
      <c r="C194" s="59" t="s">
        <v>304</v>
      </c>
      <c r="D194" s="58"/>
      <c r="E194" s="85"/>
      <c r="F194" s="58"/>
      <c r="G194" s="40"/>
      <c r="H194" s="45"/>
      <c r="I194" s="42">
        <v>1.9656019656019656E-2</v>
      </c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>
      <c r="A195" s="57" t="s">
        <v>305</v>
      </c>
      <c r="B195" s="58"/>
      <c r="C195" s="59" t="s">
        <v>20</v>
      </c>
      <c r="D195" s="58"/>
      <c r="E195" s="85"/>
      <c r="F195" s="58"/>
      <c r="G195" s="40"/>
      <c r="H195" s="45"/>
      <c r="I195" s="42">
        <v>1.9656019656019656E-2</v>
      </c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>
      <c r="A196" s="57" t="s">
        <v>306</v>
      </c>
      <c r="B196" s="58"/>
      <c r="C196" s="59" t="s">
        <v>307</v>
      </c>
      <c r="D196" s="58"/>
      <c r="E196" s="85"/>
      <c r="F196" s="58"/>
      <c r="G196" s="40"/>
      <c r="H196" s="45"/>
      <c r="I196" s="42">
        <v>1.9656019656019656E-2</v>
      </c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>
      <c r="A197" s="57" t="s">
        <v>308</v>
      </c>
      <c r="B197" s="58"/>
      <c r="C197" s="59" t="s">
        <v>20</v>
      </c>
      <c r="D197" s="58"/>
      <c r="E197" s="85"/>
      <c r="F197" s="58"/>
      <c r="G197" s="40"/>
      <c r="H197" s="45"/>
      <c r="I197" s="42">
        <v>1.9656019656019656E-2</v>
      </c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>
      <c r="A198" s="57" t="s">
        <v>309</v>
      </c>
      <c r="B198" s="58"/>
      <c r="C198" s="59" t="s">
        <v>310</v>
      </c>
      <c r="D198" s="58"/>
      <c r="E198" s="85"/>
      <c r="F198" s="58"/>
      <c r="G198" s="40"/>
      <c r="H198" s="45"/>
      <c r="I198" s="42">
        <v>1.9656019656019656E-2</v>
      </c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>
      <c r="A199" s="86" t="s">
        <v>311</v>
      </c>
      <c r="B199" s="58"/>
      <c r="C199" s="87" t="s">
        <v>312</v>
      </c>
      <c r="D199" s="58"/>
      <c r="E199" s="88"/>
      <c r="F199" s="58"/>
      <c r="G199" s="43"/>
      <c r="H199" s="44" t="s">
        <v>750</v>
      </c>
      <c r="I199" s="42">
        <v>1.9656019656019656E-2</v>
      </c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>
      <c r="A200" s="57" t="s">
        <v>313</v>
      </c>
      <c r="B200" s="58"/>
      <c r="C200" s="59" t="s">
        <v>314</v>
      </c>
      <c r="D200" s="58"/>
      <c r="E200" s="85"/>
      <c r="F200" s="58"/>
      <c r="G200" s="40"/>
      <c r="H200" s="45"/>
      <c r="I200" s="42">
        <v>1.9656019656019656E-2</v>
      </c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>
      <c r="A201" s="57" t="s">
        <v>315</v>
      </c>
      <c r="B201" s="58"/>
      <c r="C201" s="59" t="s">
        <v>316</v>
      </c>
      <c r="D201" s="58"/>
      <c r="E201" s="85"/>
      <c r="F201" s="58"/>
      <c r="G201" s="40"/>
      <c r="H201" s="45"/>
      <c r="I201" s="42">
        <v>1.9656019656019656E-2</v>
      </c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>
      <c r="A202" s="63" t="s">
        <v>317</v>
      </c>
      <c r="B202" s="58"/>
      <c r="C202" s="61" t="s">
        <v>318</v>
      </c>
      <c r="D202" s="58"/>
      <c r="E202" s="85"/>
      <c r="F202" s="58"/>
      <c r="G202" s="40"/>
      <c r="H202" s="45"/>
      <c r="I202" s="42">
        <v>1.9656019656019656E-2</v>
      </c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>
      <c r="A203" s="57" t="s">
        <v>319</v>
      </c>
      <c r="B203" s="58"/>
      <c r="C203" s="59" t="s">
        <v>20</v>
      </c>
      <c r="D203" s="58"/>
      <c r="E203" s="85"/>
      <c r="F203" s="58"/>
      <c r="G203" s="40"/>
      <c r="H203" s="45"/>
      <c r="I203" s="42">
        <v>1.9656019656019656E-2</v>
      </c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>
      <c r="A204" s="57" t="s">
        <v>320</v>
      </c>
      <c r="B204" s="58"/>
      <c r="C204" s="59" t="s">
        <v>20</v>
      </c>
      <c r="D204" s="58"/>
      <c r="E204" s="85"/>
      <c r="F204" s="58"/>
      <c r="G204" s="40"/>
      <c r="H204" s="45"/>
      <c r="I204" s="42">
        <v>1.9656019656019656E-2</v>
      </c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>
      <c r="A205" s="57" t="s">
        <v>321</v>
      </c>
      <c r="B205" s="58"/>
      <c r="C205" s="59" t="s">
        <v>322</v>
      </c>
      <c r="D205" s="58"/>
      <c r="E205" s="85"/>
      <c r="F205" s="58"/>
      <c r="G205" s="40"/>
      <c r="H205" s="45"/>
      <c r="I205" s="42">
        <v>1.9656019656019656E-2</v>
      </c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>
      <c r="A206" s="63" t="s">
        <v>323</v>
      </c>
      <c r="B206" s="58"/>
      <c r="C206" s="61" t="s">
        <v>324</v>
      </c>
      <c r="D206" s="58"/>
      <c r="E206" s="85"/>
      <c r="F206" s="58"/>
      <c r="G206" s="40"/>
      <c r="H206" s="45"/>
      <c r="I206" s="42">
        <v>1.9656019656019656E-2</v>
      </c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>
      <c r="A207" s="57" t="s">
        <v>325</v>
      </c>
      <c r="B207" s="58"/>
      <c r="C207" s="59" t="s">
        <v>326</v>
      </c>
      <c r="D207" s="58"/>
      <c r="E207" s="85"/>
      <c r="F207" s="58"/>
      <c r="G207" s="40"/>
      <c r="H207" s="45"/>
      <c r="I207" s="42">
        <v>1.9656019656019656E-2</v>
      </c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>
      <c r="A208" s="57" t="s">
        <v>327</v>
      </c>
      <c r="B208" s="58"/>
      <c r="C208" s="59" t="s">
        <v>20</v>
      </c>
      <c r="D208" s="58"/>
      <c r="E208" s="85"/>
      <c r="F208" s="58"/>
      <c r="G208" s="40"/>
      <c r="H208" s="45"/>
      <c r="I208" s="42">
        <v>1.9656019656019656E-2</v>
      </c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>
      <c r="A209" s="57" t="s">
        <v>328</v>
      </c>
      <c r="B209" s="58"/>
      <c r="C209" s="59" t="s">
        <v>20</v>
      </c>
      <c r="D209" s="58"/>
      <c r="E209" s="85"/>
      <c r="F209" s="58"/>
      <c r="G209" s="40"/>
      <c r="H209" s="45"/>
      <c r="I209" s="42">
        <v>1.9656019656019656E-2</v>
      </c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>
      <c r="A210" s="57" t="s">
        <v>329</v>
      </c>
      <c r="B210" s="58"/>
      <c r="C210" s="59" t="s">
        <v>330</v>
      </c>
      <c r="D210" s="58"/>
      <c r="E210" s="85"/>
      <c r="F210" s="58"/>
      <c r="G210" s="40"/>
      <c r="H210" s="45"/>
      <c r="I210" s="42">
        <v>1.9656019656019656E-2</v>
      </c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>
      <c r="A211" s="60" t="s">
        <v>331</v>
      </c>
      <c r="B211" s="58"/>
      <c r="C211" s="61" t="s">
        <v>20</v>
      </c>
      <c r="D211" s="58"/>
      <c r="E211" s="85"/>
      <c r="F211" s="58"/>
      <c r="G211" s="40"/>
      <c r="H211" s="45"/>
      <c r="I211" s="42">
        <v>1.9656019656019656E-2</v>
      </c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>
      <c r="A212" s="57" t="s">
        <v>332</v>
      </c>
      <c r="B212" s="58"/>
      <c r="C212" s="59" t="s">
        <v>20</v>
      </c>
      <c r="D212" s="58"/>
      <c r="E212" s="85"/>
      <c r="F212" s="58"/>
      <c r="G212" s="40"/>
      <c r="H212" s="45"/>
      <c r="I212" s="42">
        <v>1.9656019656019656E-2</v>
      </c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>
      <c r="A213" s="57" t="s">
        <v>333</v>
      </c>
      <c r="B213" s="58"/>
      <c r="C213" s="59" t="s">
        <v>20</v>
      </c>
      <c r="D213" s="58"/>
      <c r="E213" s="85"/>
      <c r="F213" s="58"/>
      <c r="G213" s="40"/>
      <c r="H213" s="45"/>
      <c r="I213" s="42">
        <v>1.9656019656019656E-2</v>
      </c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>
      <c r="A214" s="57" t="s">
        <v>334</v>
      </c>
      <c r="B214" s="58"/>
      <c r="C214" s="59" t="s">
        <v>20</v>
      </c>
      <c r="D214" s="58"/>
      <c r="E214" s="85"/>
      <c r="F214" s="58"/>
      <c r="G214" s="40"/>
      <c r="H214" s="45"/>
      <c r="I214" s="42">
        <v>1.9656019656019656E-2</v>
      </c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>
      <c r="A215" s="57" t="s">
        <v>335</v>
      </c>
      <c r="B215" s="58"/>
      <c r="C215" s="59" t="s">
        <v>336</v>
      </c>
      <c r="D215" s="58"/>
      <c r="E215" s="85"/>
      <c r="F215" s="58"/>
      <c r="G215" s="40"/>
      <c r="H215" s="45"/>
      <c r="I215" s="42">
        <v>1.9656019656019656E-2</v>
      </c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>
      <c r="A216" s="57" t="s">
        <v>337</v>
      </c>
      <c r="B216" s="58"/>
      <c r="C216" s="59" t="s">
        <v>20</v>
      </c>
      <c r="D216" s="58"/>
      <c r="E216" s="85"/>
      <c r="F216" s="58"/>
      <c r="G216" s="40"/>
      <c r="H216" s="45"/>
      <c r="I216" s="42">
        <v>1.9656019656019656E-2</v>
      </c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>
      <c r="A217" s="100" t="s">
        <v>338</v>
      </c>
      <c r="B217" s="58"/>
      <c r="C217" s="101" t="s">
        <v>339</v>
      </c>
      <c r="D217" s="58"/>
      <c r="E217" s="88"/>
      <c r="F217" s="58"/>
      <c r="G217" s="43"/>
      <c r="H217" s="44" t="s">
        <v>750</v>
      </c>
      <c r="I217" s="42">
        <v>1.9656019656019656E-2</v>
      </c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>
      <c r="A218" s="57" t="s">
        <v>340</v>
      </c>
      <c r="B218" s="58"/>
      <c r="C218" s="59" t="s">
        <v>341</v>
      </c>
      <c r="D218" s="58"/>
      <c r="E218" s="85"/>
      <c r="F218" s="58"/>
      <c r="G218" s="40"/>
      <c r="H218" s="45"/>
      <c r="I218" s="42">
        <v>1.9656019656019656E-2</v>
      </c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>
      <c r="A219" s="57" t="s">
        <v>342</v>
      </c>
      <c r="B219" s="58"/>
      <c r="C219" s="59" t="s">
        <v>20</v>
      </c>
      <c r="D219" s="58"/>
      <c r="E219" s="85"/>
      <c r="F219" s="58"/>
      <c r="G219" s="40"/>
      <c r="H219" s="45"/>
      <c r="I219" s="42">
        <v>1.9656019656019656E-2</v>
      </c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>
      <c r="A220" s="57" t="s">
        <v>343</v>
      </c>
      <c r="B220" s="58"/>
      <c r="C220" s="59" t="s">
        <v>20</v>
      </c>
      <c r="D220" s="58"/>
      <c r="E220" s="85"/>
      <c r="F220" s="58"/>
      <c r="G220" s="40"/>
      <c r="H220" s="45"/>
      <c r="I220" s="42">
        <v>1.9656019656019656E-2</v>
      </c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>
      <c r="A221" s="57" t="s">
        <v>344</v>
      </c>
      <c r="B221" s="58"/>
      <c r="C221" s="59" t="s">
        <v>345</v>
      </c>
      <c r="D221" s="58"/>
      <c r="E221" s="85"/>
      <c r="F221" s="58"/>
      <c r="G221" s="40"/>
      <c r="H221" s="45"/>
      <c r="I221" s="42">
        <v>1.9656019656019656E-2</v>
      </c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>
      <c r="A222" s="57" t="s">
        <v>346</v>
      </c>
      <c r="B222" s="58"/>
      <c r="C222" s="59" t="s">
        <v>347</v>
      </c>
      <c r="D222" s="58"/>
      <c r="E222" s="85"/>
      <c r="F222" s="58"/>
      <c r="G222" s="40"/>
      <c r="H222" s="45"/>
      <c r="I222" s="42">
        <v>1.9656019656019656E-2</v>
      </c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>
      <c r="A223" s="57" t="s">
        <v>348</v>
      </c>
      <c r="B223" s="58"/>
      <c r="C223" s="59" t="s">
        <v>20</v>
      </c>
      <c r="D223" s="58"/>
      <c r="E223" s="85"/>
      <c r="F223" s="58"/>
      <c r="G223" s="40"/>
      <c r="H223" s="45"/>
      <c r="I223" s="42">
        <v>1.9656019656019656E-2</v>
      </c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>
      <c r="A224" s="57" t="s">
        <v>349</v>
      </c>
      <c r="B224" s="58"/>
      <c r="C224" s="59" t="s">
        <v>20</v>
      </c>
      <c r="D224" s="58"/>
      <c r="E224" s="85"/>
      <c r="F224" s="58"/>
      <c r="G224" s="40"/>
      <c r="H224" s="45"/>
      <c r="I224" s="42">
        <v>1.9656019656019656E-2</v>
      </c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>
      <c r="A225" s="62" t="s">
        <v>350</v>
      </c>
      <c r="B225" s="58"/>
      <c r="C225" s="61" t="s">
        <v>351</v>
      </c>
      <c r="D225" s="58"/>
      <c r="E225" s="85"/>
      <c r="F225" s="58"/>
      <c r="G225" s="40"/>
      <c r="H225" s="45"/>
      <c r="I225" s="42">
        <v>1.9656019656019656E-2</v>
      </c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>
      <c r="A226" s="57" t="s">
        <v>352</v>
      </c>
      <c r="B226" s="58"/>
      <c r="C226" s="59" t="s">
        <v>353</v>
      </c>
      <c r="D226" s="58"/>
      <c r="E226" s="85"/>
      <c r="F226" s="58"/>
      <c r="G226" s="40"/>
      <c r="H226" s="45"/>
      <c r="I226" s="42">
        <v>12.088452088452089</v>
      </c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>
      <c r="A227" s="57" t="s">
        <v>354</v>
      </c>
      <c r="B227" s="58"/>
      <c r="C227" s="59" t="s">
        <v>355</v>
      </c>
      <c r="D227" s="58"/>
      <c r="E227" s="85"/>
      <c r="F227" s="58"/>
      <c r="G227" s="40"/>
      <c r="H227" s="45"/>
      <c r="I227" s="42">
        <v>1.9656019656019656E-2</v>
      </c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>
      <c r="A228" s="57" t="s">
        <v>356</v>
      </c>
      <c r="B228" s="58"/>
      <c r="C228" s="59" t="s">
        <v>20</v>
      </c>
      <c r="D228" s="58"/>
      <c r="E228" s="85"/>
      <c r="F228" s="58"/>
      <c r="G228" s="40"/>
      <c r="H228" s="45"/>
      <c r="I228" s="42">
        <v>1.9656019656019656E-2</v>
      </c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>
      <c r="A229" s="57" t="s">
        <v>357</v>
      </c>
      <c r="B229" s="58"/>
      <c r="C229" s="59" t="s">
        <v>358</v>
      </c>
      <c r="D229" s="58"/>
      <c r="E229" s="85"/>
      <c r="F229" s="58"/>
      <c r="G229" s="40"/>
      <c r="H229" s="45"/>
      <c r="I229" s="42">
        <v>1.9656019656019656E-2</v>
      </c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>
      <c r="A230" s="57" t="s">
        <v>359</v>
      </c>
      <c r="B230" s="58"/>
      <c r="C230" s="59" t="s">
        <v>360</v>
      </c>
      <c r="D230" s="58"/>
      <c r="E230" s="85"/>
      <c r="F230" s="58"/>
      <c r="G230" s="40"/>
      <c r="H230" s="45"/>
      <c r="I230" s="42">
        <v>1.9656019656019656E-2</v>
      </c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>
      <c r="A231" s="57" t="s">
        <v>361</v>
      </c>
      <c r="B231" s="58"/>
      <c r="C231" s="59" t="s">
        <v>362</v>
      </c>
      <c r="D231" s="58"/>
      <c r="E231" s="85"/>
      <c r="F231" s="58"/>
      <c r="G231" s="40"/>
      <c r="H231" s="45"/>
      <c r="I231" s="42">
        <v>1.9656019656019656E-2</v>
      </c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>
      <c r="A232" s="57" t="s">
        <v>363</v>
      </c>
      <c r="B232" s="58"/>
      <c r="C232" s="59" t="s">
        <v>20</v>
      </c>
      <c r="D232" s="58"/>
      <c r="E232" s="85"/>
      <c r="F232" s="58"/>
      <c r="G232" s="40"/>
      <c r="H232" s="45"/>
      <c r="I232" s="42">
        <v>1.9656019656019656E-2</v>
      </c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>
      <c r="A233" s="57" t="s">
        <v>364</v>
      </c>
      <c r="B233" s="58"/>
      <c r="C233" s="59" t="s">
        <v>20</v>
      </c>
      <c r="D233" s="58"/>
      <c r="E233" s="85"/>
      <c r="F233" s="58"/>
      <c r="G233" s="40"/>
      <c r="H233" s="45"/>
      <c r="I233" s="42">
        <v>1.9656019656019656E-2</v>
      </c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>
      <c r="A234" s="57" t="s">
        <v>365</v>
      </c>
      <c r="B234" s="58"/>
      <c r="C234" s="59" t="s">
        <v>20</v>
      </c>
      <c r="D234" s="58"/>
      <c r="E234" s="85"/>
      <c r="F234" s="58"/>
      <c r="G234" s="40"/>
      <c r="H234" s="45"/>
      <c r="I234" s="42">
        <v>1.9656019656019656E-2</v>
      </c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>
      <c r="A235" s="57" t="s">
        <v>366</v>
      </c>
      <c r="B235" s="58"/>
      <c r="C235" s="59" t="s">
        <v>367</v>
      </c>
      <c r="D235" s="58"/>
      <c r="E235" s="85"/>
      <c r="F235" s="58"/>
      <c r="G235" s="40"/>
      <c r="H235" s="45"/>
      <c r="I235" s="42">
        <v>1.9656019656019656E-2</v>
      </c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>
      <c r="A236" s="57" t="s">
        <v>368</v>
      </c>
      <c r="B236" s="58"/>
      <c r="C236" s="59" t="s">
        <v>20</v>
      </c>
      <c r="D236" s="58"/>
      <c r="E236" s="85"/>
      <c r="F236" s="58"/>
      <c r="G236" s="40"/>
      <c r="H236" s="45"/>
      <c r="I236" s="42">
        <v>1.9656019656019656E-2</v>
      </c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>
      <c r="A237" s="57" t="s">
        <v>369</v>
      </c>
      <c r="B237" s="58"/>
      <c r="C237" s="59" t="s">
        <v>370</v>
      </c>
      <c r="D237" s="58"/>
      <c r="E237" s="85"/>
      <c r="F237" s="58"/>
      <c r="G237" s="40"/>
      <c r="H237" s="45"/>
      <c r="I237" s="42">
        <v>1.9656019656019656E-2</v>
      </c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>
      <c r="A238" s="57" t="s">
        <v>371</v>
      </c>
      <c r="B238" s="58"/>
      <c r="C238" s="59" t="s">
        <v>20</v>
      </c>
      <c r="D238" s="58"/>
      <c r="E238" s="85"/>
      <c r="F238" s="58"/>
      <c r="G238" s="40"/>
      <c r="H238" s="45"/>
      <c r="I238" s="42">
        <v>1.9656019656019656E-2</v>
      </c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>
      <c r="A239" s="57" t="s">
        <v>372</v>
      </c>
      <c r="B239" s="58"/>
      <c r="C239" s="59" t="s">
        <v>20</v>
      </c>
      <c r="D239" s="58"/>
      <c r="E239" s="85"/>
      <c r="F239" s="58"/>
      <c r="G239" s="40"/>
      <c r="H239" s="45"/>
      <c r="I239" s="42">
        <v>1.9656019656019656E-2</v>
      </c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>
      <c r="A240" s="57" t="s">
        <v>373</v>
      </c>
      <c r="B240" s="58"/>
      <c r="C240" s="59" t="s">
        <v>20</v>
      </c>
      <c r="D240" s="58"/>
      <c r="E240" s="85"/>
      <c r="F240" s="58"/>
      <c r="G240" s="40"/>
      <c r="H240" s="45"/>
      <c r="I240" s="42">
        <v>1.9656019656019656E-2</v>
      </c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>
      <c r="A241" s="86" t="s">
        <v>374</v>
      </c>
      <c r="B241" s="58"/>
      <c r="C241" s="87" t="s">
        <v>169</v>
      </c>
      <c r="D241" s="58"/>
      <c r="E241" s="88"/>
      <c r="F241" s="58"/>
      <c r="G241" s="43"/>
      <c r="H241" s="44" t="s">
        <v>750</v>
      </c>
      <c r="I241" s="42">
        <v>1.9656019656019656E-2</v>
      </c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>
      <c r="A242" s="57" t="s">
        <v>375</v>
      </c>
      <c r="B242" s="58"/>
      <c r="C242" s="59" t="s">
        <v>376</v>
      </c>
      <c r="D242" s="58"/>
      <c r="E242" s="85"/>
      <c r="F242" s="58"/>
      <c r="G242" s="40"/>
      <c r="H242" s="45"/>
      <c r="I242" s="42">
        <v>1.9656019656019656E-2</v>
      </c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>
      <c r="A243" s="57" t="s">
        <v>377</v>
      </c>
      <c r="B243" s="58"/>
      <c r="C243" s="59" t="s">
        <v>20</v>
      </c>
      <c r="D243" s="58"/>
      <c r="E243" s="85"/>
      <c r="F243" s="58"/>
      <c r="G243" s="40"/>
      <c r="H243" s="45"/>
      <c r="I243" s="42">
        <v>1.9656019656019656E-2</v>
      </c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>
      <c r="A244" s="57" t="s">
        <v>378</v>
      </c>
      <c r="B244" s="58"/>
      <c r="C244" s="59" t="s">
        <v>379</v>
      </c>
      <c r="D244" s="58"/>
      <c r="E244" s="85"/>
      <c r="F244" s="58"/>
      <c r="G244" s="40"/>
      <c r="H244" s="45"/>
      <c r="I244" s="42">
        <v>1.9656019656019656E-2</v>
      </c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>
      <c r="A245" s="57" t="s">
        <v>380</v>
      </c>
      <c r="B245" s="58"/>
      <c r="C245" s="59" t="s">
        <v>20</v>
      </c>
      <c r="D245" s="58"/>
      <c r="E245" s="85"/>
      <c r="F245" s="58"/>
      <c r="G245" s="40"/>
      <c r="H245" s="45"/>
      <c r="I245" s="42">
        <v>1.9656019656019656E-2</v>
      </c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>
      <c r="A246" s="57" t="s">
        <v>381</v>
      </c>
      <c r="B246" s="58"/>
      <c r="C246" s="59" t="s">
        <v>382</v>
      </c>
      <c r="D246" s="58"/>
      <c r="E246" s="85"/>
      <c r="F246" s="58"/>
      <c r="G246" s="40"/>
      <c r="H246" s="45"/>
      <c r="I246" s="42">
        <v>1.9656019656019656E-2</v>
      </c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>
      <c r="A247" s="57" t="s">
        <v>383</v>
      </c>
      <c r="B247" s="58"/>
      <c r="C247" s="59" t="s">
        <v>384</v>
      </c>
      <c r="D247" s="58"/>
      <c r="E247" s="85"/>
      <c r="F247" s="58"/>
      <c r="G247" s="40"/>
      <c r="H247" s="45"/>
      <c r="I247" s="42">
        <v>1.9656019656019656E-2</v>
      </c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>
      <c r="A248" s="57" t="s">
        <v>385</v>
      </c>
      <c r="B248" s="58"/>
      <c r="C248" s="59" t="s">
        <v>386</v>
      </c>
      <c r="D248" s="58"/>
      <c r="E248" s="85"/>
      <c r="F248" s="58"/>
      <c r="G248" s="40"/>
      <c r="H248" s="45"/>
      <c r="I248" s="42">
        <v>1.9656019656019656E-2</v>
      </c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>
      <c r="A249" s="57" t="s">
        <v>387</v>
      </c>
      <c r="B249" s="58"/>
      <c r="C249" s="59" t="s">
        <v>20</v>
      </c>
      <c r="D249" s="58"/>
      <c r="E249" s="85"/>
      <c r="F249" s="58"/>
      <c r="G249" s="40"/>
      <c r="H249" s="45"/>
      <c r="I249" s="42">
        <v>1.9656019656019656E-2</v>
      </c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>
      <c r="A250" s="57" t="s">
        <v>388</v>
      </c>
      <c r="B250" s="58"/>
      <c r="C250" s="59" t="s">
        <v>20</v>
      </c>
      <c r="D250" s="58"/>
      <c r="E250" s="85"/>
      <c r="F250" s="58"/>
      <c r="G250" s="40"/>
      <c r="H250" s="45"/>
      <c r="I250" s="42">
        <v>1.9656019656019656E-2</v>
      </c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>
      <c r="A251" s="57" t="s">
        <v>389</v>
      </c>
      <c r="B251" s="58"/>
      <c r="C251" s="59" t="s">
        <v>20</v>
      </c>
      <c r="D251" s="58"/>
      <c r="E251" s="85"/>
      <c r="F251" s="58"/>
      <c r="G251" s="40"/>
      <c r="H251" s="45"/>
      <c r="I251" s="42">
        <v>1.9656019656019656E-2</v>
      </c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>
      <c r="A252" s="57" t="s">
        <v>390</v>
      </c>
      <c r="B252" s="58"/>
      <c r="C252" s="59" t="s">
        <v>391</v>
      </c>
      <c r="D252" s="58"/>
      <c r="E252" s="85"/>
      <c r="F252" s="58"/>
      <c r="G252" s="40"/>
      <c r="H252" s="45"/>
      <c r="I252" s="42">
        <v>1.9656019656019656E-2</v>
      </c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>
      <c r="A253" s="57" t="s">
        <v>392</v>
      </c>
      <c r="B253" s="58"/>
      <c r="C253" s="59" t="s">
        <v>20</v>
      </c>
      <c r="D253" s="58"/>
      <c r="E253" s="85"/>
      <c r="F253" s="58"/>
      <c r="G253" s="40"/>
      <c r="H253" s="45"/>
      <c r="I253" s="42">
        <v>1.9656019656019656E-2</v>
      </c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>
      <c r="A254" s="57" t="s">
        <v>393</v>
      </c>
      <c r="B254" s="58"/>
      <c r="C254" s="59" t="s">
        <v>20</v>
      </c>
      <c r="D254" s="58"/>
      <c r="E254" s="85"/>
      <c r="F254" s="58"/>
      <c r="G254" s="40"/>
      <c r="H254" s="45"/>
      <c r="I254" s="42">
        <v>1.9656019656019656E-2</v>
      </c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>
      <c r="A255" s="57" t="s">
        <v>394</v>
      </c>
      <c r="B255" s="58"/>
      <c r="C255" s="59" t="s">
        <v>20</v>
      </c>
      <c r="D255" s="58"/>
      <c r="E255" s="85"/>
      <c r="F255" s="58"/>
      <c r="G255" s="40"/>
      <c r="H255" s="45"/>
      <c r="I255" s="42">
        <v>1.9656019656019656E-2</v>
      </c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>
      <c r="A256" s="57" t="s">
        <v>395</v>
      </c>
      <c r="B256" s="58"/>
      <c r="C256" s="59" t="s">
        <v>396</v>
      </c>
      <c r="D256" s="58"/>
      <c r="E256" s="85"/>
      <c r="F256" s="58"/>
      <c r="G256" s="40"/>
      <c r="H256" s="45"/>
      <c r="I256" s="42">
        <v>1.9656019656019656E-2</v>
      </c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>
      <c r="A257" s="57" t="s">
        <v>397</v>
      </c>
      <c r="B257" s="58"/>
      <c r="C257" s="59" t="s">
        <v>20</v>
      </c>
      <c r="D257" s="58"/>
      <c r="E257" s="85"/>
      <c r="F257" s="58"/>
      <c r="G257" s="40"/>
      <c r="H257" s="45"/>
      <c r="I257" s="42">
        <v>1.9656019656019656E-2</v>
      </c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>
      <c r="A258" s="57" t="s">
        <v>398</v>
      </c>
      <c r="B258" s="58"/>
      <c r="C258" s="59" t="s">
        <v>20</v>
      </c>
      <c r="D258" s="58"/>
      <c r="E258" s="85"/>
      <c r="F258" s="58"/>
      <c r="G258" s="40"/>
      <c r="H258" s="45"/>
      <c r="I258" s="42">
        <v>1.9656019656019656E-2</v>
      </c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>
      <c r="A259" s="57" t="s">
        <v>399</v>
      </c>
      <c r="B259" s="58"/>
      <c r="C259" s="59" t="s">
        <v>400</v>
      </c>
      <c r="D259" s="58"/>
      <c r="E259" s="85"/>
      <c r="F259" s="58"/>
      <c r="G259" s="40"/>
      <c r="H259" s="45"/>
      <c r="I259" s="42">
        <v>1.9656019656019656E-2</v>
      </c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>
      <c r="A260" s="57" t="s">
        <v>401</v>
      </c>
      <c r="B260" s="58"/>
      <c r="C260" s="59" t="s">
        <v>402</v>
      </c>
      <c r="D260" s="58"/>
      <c r="E260" s="85"/>
      <c r="F260" s="58"/>
      <c r="G260" s="40"/>
      <c r="H260" s="45"/>
      <c r="I260" s="42">
        <v>1.9656019656019656E-2</v>
      </c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>
      <c r="A261" s="57" t="s">
        <v>403</v>
      </c>
      <c r="B261" s="58"/>
      <c r="C261" s="59" t="s">
        <v>20</v>
      </c>
      <c r="D261" s="58"/>
      <c r="E261" s="85"/>
      <c r="F261" s="58"/>
      <c r="G261" s="40"/>
      <c r="H261" s="45"/>
      <c r="I261" s="42">
        <v>1.9656019656019656E-2</v>
      </c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>
      <c r="A262" s="57" t="s">
        <v>404</v>
      </c>
      <c r="B262" s="58"/>
      <c r="C262" s="59" t="s">
        <v>20</v>
      </c>
      <c r="D262" s="58"/>
      <c r="E262" s="85"/>
      <c r="F262" s="58"/>
      <c r="G262" s="40"/>
      <c r="H262" s="45"/>
      <c r="I262" s="42">
        <v>1.9656019656019656E-2</v>
      </c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>
      <c r="A263" s="57" t="s">
        <v>405</v>
      </c>
      <c r="B263" s="58"/>
      <c r="C263" s="59" t="s">
        <v>20</v>
      </c>
      <c r="D263" s="58"/>
      <c r="E263" s="85"/>
      <c r="F263" s="58"/>
      <c r="G263" s="40"/>
      <c r="H263" s="45"/>
      <c r="I263" s="42">
        <v>1.9656019656019656E-2</v>
      </c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>
      <c r="A264" s="57" t="s">
        <v>406</v>
      </c>
      <c r="B264" s="58"/>
      <c r="C264" s="59" t="s">
        <v>20</v>
      </c>
      <c r="D264" s="58"/>
      <c r="E264" s="85"/>
      <c r="F264" s="58"/>
      <c r="G264" s="40"/>
      <c r="H264" s="45"/>
      <c r="I264" s="42">
        <v>1.9656019656019656E-2</v>
      </c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>
      <c r="A265" s="57" t="s">
        <v>407</v>
      </c>
      <c r="B265" s="58"/>
      <c r="C265" s="59" t="s">
        <v>20</v>
      </c>
      <c r="D265" s="58"/>
      <c r="E265" s="85"/>
      <c r="F265" s="58"/>
      <c r="G265" s="40"/>
      <c r="H265" s="45"/>
      <c r="I265" s="42">
        <v>1.9656019656019656E-2</v>
      </c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>
      <c r="A266" s="57" t="s">
        <v>408</v>
      </c>
      <c r="B266" s="58"/>
      <c r="C266" s="59" t="s">
        <v>20</v>
      </c>
      <c r="D266" s="58"/>
      <c r="E266" s="85"/>
      <c r="F266" s="58"/>
      <c r="G266" s="40"/>
      <c r="H266" s="45"/>
      <c r="I266" s="42">
        <v>1.9656019656019656E-2</v>
      </c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>
      <c r="A267" s="57" t="s">
        <v>409</v>
      </c>
      <c r="B267" s="58"/>
      <c r="C267" s="59" t="s">
        <v>410</v>
      </c>
      <c r="D267" s="58"/>
      <c r="E267" s="85"/>
      <c r="F267" s="58"/>
      <c r="G267" s="40"/>
      <c r="H267" s="45"/>
      <c r="I267" s="42">
        <v>1.9656019656019656E-2</v>
      </c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>
      <c r="A268" s="57" t="s">
        <v>411</v>
      </c>
      <c r="B268" s="58"/>
      <c r="C268" s="59" t="s">
        <v>412</v>
      </c>
      <c r="D268" s="58"/>
      <c r="E268" s="85"/>
      <c r="F268" s="58"/>
      <c r="G268" s="40"/>
      <c r="H268" s="45"/>
      <c r="I268" s="42">
        <v>1.9656019656019656E-2</v>
      </c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>
      <c r="A269" s="57" t="s">
        <v>413</v>
      </c>
      <c r="B269" s="58"/>
      <c r="C269" s="59" t="s">
        <v>20</v>
      </c>
      <c r="D269" s="58"/>
      <c r="E269" s="85"/>
      <c r="F269" s="58"/>
      <c r="G269" s="40"/>
      <c r="H269" s="45"/>
      <c r="I269" s="42">
        <v>1.9656019656019656E-2</v>
      </c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>
      <c r="A270" s="57" t="s">
        <v>414</v>
      </c>
      <c r="B270" s="58"/>
      <c r="C270" s="59" t="s">
        <v>415</v>
      </c>
      <c r="D270" s="58"/>
      <c r="E270" s="85"/>
      <c r="F270" s="58"/>
      <c r="G270" s="40"/>
      <c r="H270" s="45"/>
      <c r="I270" s="42">
        <v>1.9656019656019656E-2</v>
      </c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>
      <c r="A271" s="57" t="s">
        <v>416</v>
      </c>
      <c r="B271" s="58"/>
      <c r="C271" s="59" t="s">
        <v>417</v>
      </c>
      <c r="D271" s="58"/>
      <c r="E271" s="85"/>
      <c r="F271" s="58"/>
      <c r="G271" s="40"/>
      <c r="H271" s="45"/>
      <c r="I271" s="42">
        <v>1.9656019656019656E-2</v>
      </c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>
      <c r="A272" s="57" t="s">
        <v>418</v>
      </c>
      <c r="B272" s="58"/>
      <c r="C272" s="59" t="s">
        <v>20</v>
      </c>
      <c r="D272" s="58"/>
      <c r="E272" s="85"/>
      <c r="F272" s="58"/>
      <c r="G272" s="40"/>
      <c r="H272" s="45"/>
      <c r="I272" s="42">
        <v>1.9656019656019656E-2</v>
      </c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>
      <c r="A273" s="57" t="s">
        <v>419</v>
      </c>
      <c r="B273" s="58"/>
      <c r="C273" s="59" t="s">
        <v>20</v>
      </c>
      <c r="D273" s="58"/>
      <c r="E273" s="85"/>
      <c r="F273" s="58"/>
      <c r="G273" s="40"/>
      <c r="H273" s="45"/>
      <c r="I273" s="42">
        <v>1.9656019656019656E-2</v>
      </c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>
      <c r="A274" s="57" t="s">
        <v>420</v>
      </c>
      <c r="B274" s="58"/>
      <c r="C274" s="59" t="s">
        <v>421</v>
      </c>
      <c r="D274" s="58"/>
      <c r="E274" s="85"/>
      <c r="F274" s="58"/>
      <c r="G274" s="40"/>
      <c r="H274" s="45"/>
      <c r="I274" s="42">
        <v>1.9656019656019656E-2</v>
      </c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>
      <c r="A275" s="57" t="s">
        <v>422</v>
      </c>
      <c r="B275" s="58"/>
      <c r="C275" s="59" t="s">
        <v>423</v>
      </c>
      <c r="D275" s="58"/>
      <c r="E275" s="85"/>
      <c r="F275" s="58"/>
      <c r="G275" s="40"/>
      <c r="H275" s="45"/>
      <c r="I275" s="42">
        <v>1.9656019656019656E-2</v>
      </c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>
      <c r="A276" s="57" t="s">
        <v>424</v>
      </c>
      <c r="B276" s="58"/>
      <c r="C276" s="59" t="s">
        <v>425</v>
      </c>
      <c r="D276" s="58"/>
      <c r="E276" s="85"/>
      <c r="F276" s="58"/>
      <c r="G276" s="40"/>
      <c r="H276" s="45"/>
      <c r="I276" s="42">
        <v>1.9656019656019656E-2</v>
      </c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>
      <c r="A277" s="57" t="s">
        <v>426</v>
      </c>
      <c r="B277" s="58"/>
      <c r="C277" s="59" t="s">
        <v>427</v>
      </c>
      <c r="D277" s="58"/>
      <c r="E277" s="85"/>
      <c r="F277" s="58"/>
      <c r="G277" s="40"/>
      <c r="H277" s="45"/>
      <c r="I277" s="42">
        <v>1.9656019656019656E-2</v>
      </c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>
      <c r="A278" s="57" t="s">
        <v>428</v>
      </c>
      <c r="B278" s="58"/>
      <c r="C278" s="59" t="s">
        <v>429</v>
      </c>
      <c r="D278" s="58"/>
      <c r="E278" s="85"/>
      <c r="F278" s="58"/>
      <c r="G278" s="40"/>
      <c r="H278" s="45"/>
      <c r="I278" s="42">
        <v>1.9656019656019656E-2</v>
      </c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>
      <c r="A279" s="57" t="s">
        <v>430</v>
      </c>
      <c r="B279" s="58"/>
      <c r="C279" s="59" t="s">
        <v>20</v>
      </c>
      <c r="D279" s="58"/>
      <c r="E279" s="85"/>
      <c r="F279" s="58"/>
      <c r="G279" s="40"/>
      <c r="H279" s="45"/>
      <c r="I279" s="42">
        <v>1.9656019656019656E-2</v>
      </c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>
      <c r="A280" s="60" t="s">
        <v>431</v>
      </c>
      <c r="B280" s="58"/>
      <c r="C280" s="61" t="s">
        <v>432</v>
      </c>
      <c r="D280" s="58"/>
      <c r="E280" s="85"/>
      <c r="F280" s="58"/>
      <c r="G280" s="40"/>
      <c r="H280" s="45"/>
      <c r="I280" s="42">
        <v>1.9656019656019656E-2</v>
      </c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>
      <c r="A281" s="57" t="s">
        <v>433</v>
      </c>
      <c r="B281" s="58"/>
      <c r="C281" s="59" t="s">
        <v>20</v>
      </c>
      <c r="D281" s="58"/>
      <c r="E281" s="85"/>
      <c r="F281" s="58"/>
      <c r="G281" s="40"/>
      <c r="H281" s="45"/>
      <c r="I281" s="42">
        <v>1.9656019656019656E-2</v>
      </c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>
      <c r="A282" s="57" t="s">
        <v>434</v>
      </c>
      <c r="B282" s="58"/>
      <c r="C282" s="59" t="s">
        <v>20</v>
      </c>
      <c r="D282" s="58"/>
      <c r="E282" s="85"/>
      <c r="F282" s="58"/>
      <c r="G282" s="40"/>
      <c r="H282" s="45"/>
      <c r="I282" s="42">
        <v>1.9656019656019656E-2</v>
      </c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>
      <c r="A283" s="57" t="s">
        <v>435</v>
      </c>
      <c r="B283" s="58"/>
      <c r="C283" s="59" t="s">
        <v>20</v>
      </c>
      <c r="D283" s="58"/>
      <c r="E283" s="85"/>
      <c r="F283" s="58"/>
      <c r="G283" s="40"/>
      <c r="H283" s="45"/>
      <c r="I283" s="42">
        <v>1.9656019656019656E-2</v>
      </c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>
      <c r="A284" s="57" t="s">
        <v>436</v>
      </c>
      <c r="B284" s="58"/>
      <c r="C284" s="59" t="s">
        <v>20</v>
      </c>
      <c r="D284" s="58"/>
      <c r="E284" s="85"/>
      <c r="F284" s="58"/>
      <c r="G284" s="40"/>
      <c r="H284" s="45"/>
      <c r="I284" s="42">
        <v>1.9656019656019656E-2</v>
      </c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>
      <c r="A285" s="57" t="s">
        <v>437</v>
      </c>
      <c r="B285" s="58"/>
      <c r="C285" s="59" t="s">
        <v>20</v>
      </c>
      <c r="D285" s="58"/>
      <c r="E285" s="85"/>
      <c r="F285" s="58"/>
      <c r="G285" s="40"/>
      <c r="H285" s="45"/>
      <c r="I285" s="42">
        <v>1.9656019656019656E-2</v>
      </c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>
      <c r="A286" s="57" t="s">
        <v>438</v>
      </c>
      <c r="B286" s="58"/>
      <c r="C286" s="59" t="s">
        <v>439</v>
      </c>
      <c r="D286" s="58"/>
      <c r="E286" s="85"/>
      <c r="F286" s="58"/>
      <c r="G286" s="40"/>
      <c r="H286" s="45"/>
      <c r="I286" s="42">
        <v>6.0442260442260443</v>
      </c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>
      <c r="A287" s="57" t="s">
        <v>440</v>
      </c>
      <c r="B287" s="58"/>
      <c r="C287" s="59" t="s">
        <v>441</v>
      </c>
      <c r="D287" s="58"/>
      <c r="E287" s="85"/>
      <c r="F287" s="58"/>
      <c r="G287" s="40"/>
      <c r="H287" s="45"/>
      <c r="I287" s="42">
        <v>1.9656019656019656E-2</v>
      </c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>
      <c r="A288" s="57" t="s">
        <v>442</v>
      </c>
      <c r="B288" s="58"/>
      <c r="C288" s="59" t="s">
        <v>20</v>
      </c>
      <c r="D288" s="58"/>
      <c r="E288" s="85"/>
      <c r="F288" s="58"/>
      <c r="G288" s="40"/>
      <c r="H288" s="45"/>
      <c r="I288" s="42">
        <v>1.9656019656019656E-2</v>
      </c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>
      <c r="A289" s="57" t="s">
        <v>443</v>
      </c>
      <c r="B289" s="58"/>
      <c r="C289" s="59" t="s">
        <v>20</v>
      </c>
      <c r="D289" s="58"/>
      <c r="E289" s="85"/>
      <c r="F289" s="58"/>
      <c r="G289" s="40"/>
      <c r="H289" s="45"/>
      <c r="I289" s="42">
        <v>1.9656019656019656E-2</v>
      </c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>
      <c r="A290" s="86" t="s">
        <v>444</v>
      </c>
      <c r="B290" s="58"/>
      <c r="C290" s="87" t="s">
        <v>20</v>
      </c>
      <c r="D290" s="58"/>
      <c r="E290" s="88"/>
      <c r="F290" s="58"/>
      <c r="G290" s="43"/>
      <c r="H290" s="44" t="s">
        <v>750</v>
      </c>
      <c r="I290" s="42">
        <v>1.9656019656019656E-2</v>
      </c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>
      <c r="A291" s="86" t="s">
        <v>445</v>
      </c>
      <c r="B291" s="58"/>
      <c r="C291" s="87" t="s">
        <v>20</v>
      </c>
      <c r="D291" s="58"/>
      <c r="E291" s="88"/>
      <c r="F291" s="58"/>
      <c r="G291" s="43"/>
      <c r="H291" s="44" t="s">
        <v>750</v>
      </c>
      <c r="I291" s="42">
        <v>1.9656019656019656E-2</v>
      </c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>
      <c r="A292" s="57" t="s">
        <v>446</v>
      </c>
      <c r="B292" s="58"/>
      <c r="C292" s="59" t="s">
        <v>447</v>
      </c>
      <c r="D292" s="58"/>
      <c r="E292" s="85"/>
      <c r="F292" s="58"/>
      <c r="G292" s="40"/>
      <c r="H292" s="45"/>
      <c r="I292" s="42">
        <v>1.9656019656019656E-2</v>
      </c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>
      <c r="A293" s="57" t="s">
        <v>448</v>
      </c>
      <c r="B293" s="58"/>
      <c r="C293" s="59" t="s">
        <v>449</v>
      </c>
      <c r="D293" s="58"/>
      <c r="E293" s="85"/>
      <c r="F293" s="58"/>
      <c r="G293" s="40"/>
      <c r="H293" s="45"/>
      <c r="I293" s="42">
        <v>1.9656019656019656E-2</v>
      </c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>
      <c r="A294" s="57" t="s">
        <v>450</v>
      </c>
      <c r="B294" s="58"/>
      <c r="C294" s="59" t="s">
        <v>451</v>
      </c>
      <c r="D294" s="58"/>
      <c r="E294" s="85"/>
      <c r="F294" s="58"/>
      <c r="G294" s="40"/>
      <c r="H294" s="45"/>
      <c r="I294" s="42">
        <v>1.9656019656019656E-2</v>
      </c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>
      <c r="A295" s="57" t="s">
        <v>452</v>
      </c>
      <c r="B295" s="58"/>
      <c r="C295" s="59" t="s">
        <v>453</v>
      </c>
      <c r="D295" s="58"/>
      <c r="E295" s="85"/>
      <c r="F295" s="58"/>
      <c r="G295" s="40"/>
      <c r="H295" s="45"/>
      <c r="I295" s="42">
        <v>1.9656019656019656E-2</v>
      </c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>
      <c r="A296" s="57" t="s">
        <v>454</v>
      </c>
      <c r="B296" s="58"/>
      <c r="C296" s="59" t="s">
        <v>20</v>
      </c>
      <c r="D296" s="58"/>
      <c r="E296" s="85"/>
      <c r="F296" s="58"/>
      <c r="G296" s="40"/>
      <c r="H296" s="45"/>
      <c r="I296" s="42">
        <v>1.9656019656019656E-2</v>
      </c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>
      <c r="A297" s="57" t="s">
        <v>455</v>
      </c>
      <c r="B297" s="58"/>
      <c r="C297" s="59" t="s">
        <v>456</v>
      </c>
      <c r="D297" s="58"/>
      <c r="E297" s="85"/>
      <c r="F297" s="58"/>
      <c r="G297" s="40"/>
      <c r="H297" s="45"/>
      <c r="I297" s="42">
        <v>1.9656019656019656E-2</v>
      </c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>
      <c r="A298" s="57" t="s">
        <v>457</v>
      </c>
      <c r="B298" s="58"/>
      <c r="C298" s="59" t="s">
        <v>458</v>
      </c>
      <c r="D298" s="58"/>
      <c r="E298" s="85"/>
      <c r="F298" s="58"/>
      <c r="G298" s="40"/>
      <c r="H298" s="45"/>
      <c r="I298" s="42">
        <v>1.9656019656019656E-2</v>
      </c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>
      <c r="A299" s="57" t="s">
        <v>459</v>
      </c>
      <c r="B299" s="58"/>
      <c r="C299" s="59" t="s">
        <v>460</v>
      </c>
      <c r="D299" s="58"/>
      <c r="E299" s="85"/>
      <c r="F299" s="58"/>
      <c r="G299" s="40"/>
      <c r="H299" s="45"/>
      <c r="I299" s="42">
        <v>1.9656019656019656E-2</v>
      </c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>
      <c r="A300" s="57" t="s">
        <v>461</v>
      </c>
      <c r="B300" s="58"/>
      <c r="C300" s="59" t="s">
        <v>20</v>
      </c>
      <c r="D300" s="58"/>
      <c r="E300" s="85"/>
      <c r="F300" s="58"/>
      <c r="G300" s="40"/>
      <c r="H300" s="45"/>
      <c r="I300" s="42">
        <v>1.9656019656019656E-2</v>
      </c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>
      <c r="A301" s="57" t="s">
        <v>462</v>
      </c>
      <c r="B301" s="58"/>
      <c r="C301" s="59" t="s">
        <v>463</v>
      </c>
      <c r="D301" s="58"/>
      <c r="E301" s="85"/>
      <c r="F301" s="58"/>
      <c r="G301" s="40"/>
      <c r="H301" s="45"/>
      <c r="I301" s="42">
        <v>1.9656019656019656E-2</v>
      </c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>
      <c r="A302" s="57" t="s">
        <v>464</v>
      </c>
      <c r="B302" s="58"/>
      <c r="C302" s="59" t="s">
        <v>465</v>
      </c>
      <c r="D302" s="58"/>
      <c r="E302" s="85"/>
      <c r="F302" s="58"/>
      <c r="G302" s="40"/>
      <c r="H302" s="45"/>
      <c r="I302" s="42">
        <v>1.9656019656019656E-2</v>
      </c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>
      <c r="A303" s="57" t="s">
        <v>466</v>
      </c>
      <c r="B303" s="58"/>
      <c r="C303" s="59" t="s">
        <v>20</v>
      </c>
      <c r="D303" s="58"/>
      <c r="E303" s="85"/>
      <c r="F303" s="58"/>
      <c r="G303" s="40"/>
      <c r="H303" s="45"/>
      <c r="I303" s="42">
        <v>1.9656019656019656E-2</v>
      </c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>
      <c r="A304" s="57" t="s">
        <v>467</v>
      </c>
      <c r="B304" s="58"/>
      <c r="C304" s="59" t="s">
        <v>20</v>
      </c>
      <c r="D304" s="58"/>
      <c r="E304" s="85"/>
      <c r="F304" s="58"/>
      <c r="G304" s="40"/>
      <c r="H304" s="45"/>
      <c r="I304" s="42">
        <v>1.9656019656019656E-2</v>
      </c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>
      <c r="A305" s="57" t="s">
        <v>468</v>
      </c>
      <c r="B305" s="58"/>
      <c r="C305" s="59" t="s">
        <v>469</v>
      </c>
      <c r="D305" s="58"/>
      <c r="E305" s="85"/>
      <c r="F305" s="58"/>
      <c r="G305" s="40"/>
      <c r="H305" s="45"/>
      <c r="I305" s="42">
        <v>1.9656019656019656E-2</v>
      </c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>
      <c r="A306" s="57" t="s">
        <v>470</v>
      </c>
      <c r="B306" s="58"/>
      <c r="C306" s="59" t="s">
        <v>20</v>
      </c>
      <c r="D306" s="58"/>
      <c r="E306" s="85"/>
      <c r="F306" s="58"/>
      <c r="G306" s="40"/>
      <c r="H306" s="45"/>
      <c r="I306" s="42">
        <v>1.9656019656019656E-2</v>
      </c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>
      <c r="A307" s="60" t="s">
        <v>471</v>
      </c>
      <c r="B307" s="58"/>
      <c r="C307" s="61" t="s">
        <v>472</v>
      </c>
      <c r="D307" s="58"/>
      <c r="E307" s="85"/>
      <c r="F307" s="58"/>
      <c r="G307" s="40"/>
      <c r="H307" s="45"/>
      <c r="I307" s="42">
        <v>1.9656019656019656E-2</v>
      </c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>
      <c r="A308" s="57" t="s">
        <v>473</v>
      </c>
      <c r="B308" s="58"/>
      <c r="C308" s="59" t="s">
        <v>474</v>
      </c>
      <c r="D308" s="58"/>
      <c r="E308" s="85"/>
      <c r="F308" s="58"/>
      <c r="G308" s="40"/>
      <c r="H308" s="45"/>
      <c r="I308" s="42">
        <v>1.9656019656019656E-2</v>
      </c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>
      <c r="A309" s="57" t="s">
        <v>475</v>
      </c>
      <c r="B309" s="58"/>
      <c r="C309" s="59" t="s">
        <v>20</v>
      </c>
      <c r="D309" s="58"/>
      <c r="E309" s="85"/>
      <c r="F309" s="58"/>
      <c r="G309" s="40"/>
      <c r="H309" s="45"/>
      <c r="I309" s="42">
        <v>1.9656019656019656E-2</v>
      </c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>
      <c r="A310" s="57" t="s">
        <v>476</v>
      </c>
      <c r="B310" s="58"/>
      <c r="C310" s="59" t="s">
        <v>20</v>
      </c>
      <c r="D310" s="58"/>
      <c r="E310" s="85"/>
      <c r="F310" s="58"/>
      <c r="G310" s="40"/>
      <c r="H310" s="45"/>
      <c r="I310" s="42">
        <v>1.9656019656019656E-2</v>
      </c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>
      <c r="A311" s="57" t="s">
        <v>477</v>
      </c>
      <c r="B311" s="58"/>
      <c r="C311" s="59" t="s">
        <v>20</v>
      </c>
      <c r="D311" s="58"/>
      <c r="E311" s="85"/>
      <c r="F311" s="58"/>
      <c r="G311" s="40"/>
      <c r="H311" s="45"/>
      <c r="I311" s="42">
        <v>1.9656019656019656E-2</v>
      </c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>
      <c r="A312" s="57" t="s">
        <v>478</v>
      </c>
      <c r="B312" s="58"/>
      <c r="C312" s="59" t="s">
        <v>20</v>
      </c>
      <c r="D312" s="58"/>
      <c r="E312" s="85"/>
      <c r="F312" s="58"/>
      <c r="G312" s="40"/>
      <c r="H312" s="45"/>
      <c r="I312" s="42">
        <v>1.9656019656019656E-2</v>
      </c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>
      <c r="A313" s="57" t="s">
        <v>479</v>
      </c>
      <c r="B313" s="58"/>
      <c r="C313" s="59" t="s">
        <v>480</v>
      </c>
      <c r="D313" s="58"/>
      <c r="E313" s="85"/>
      <c r="F313" s="58"/>
      <c r="G313" s="40"/>
      <c r="H313" s="45"/>
      <c r="I313" s="42">
        <v>1.9656019656019656E-2</v>
      </c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>
      <c r="A314" s="57" t="s">
        <v>481</v>
      </c>
      <c r="B314" s="58"/>
      <c r="C314" s="59" t="s">
        <v>482</v>
      </c>
      <c r="D314" s="58"/>
      <c r="E314" s="85"/>
      <c r="F314" s="58"/>
      <c r="G314" s="40"/>
      <c r="H314" s="45"/>
      <c r="I314" s="42">
        <v>1.9656019656019656E-2</v>
      </c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>
      <c r="A315" s="57" t="s">
        <v>483</v>
      </c>
      <c r="B315" s="58"/>
      <c r="C315" s="59" t="s">
        <v>484</v>
      </c>
      <c r="D315" s="58"/>
      <c r="E315" s="85"/>
      <c r="F315" s="58"/>
      <c r="G315" s="40"/>
      <c r="H315" s="45"/>
      <c r="I315" s="42">
        <v>1.9656019656019656E-2</v>
      </c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>
      <c r="A316" s="57" t="s">
        <v>485</v>
      </c>
      <c r="B316" s="58"/>
      <c r="C316" s="59" t="s">
        <v>20</v>
      </c>
      <c r="D316" s="58"/>
      <c r="E316" s="85"/>
      <c r="F316" s="58"/>
      <c r="G316" s="40"/>
      <c r="H316" s="45"/>
      <c r="I316" s="42">
        <v>1.9656019656019656E-2</v>
      </c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>
      <c r="A317" s="65" t="s">
        <v>486</v>
      </c>
      <c r="B317" s="58"/>
      <c r="C317" s="61" t="s">
        <v>20</v>
      </c>
      <c r="D317" s="58"/>
      <c r="E317" s="85"/>
      <c r="F317" s="58"/>
      <c r="G317" s="40"/>
      <c r="H317" s="45"/>
      <c r="I317" s="42">
        <v>1.9656019656019656E-2</v>
      </c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>
      <c r="A318" s="63" t="s">
        <v>487</v>
      </c>
      <c r="B318" s="58"/>
      <c r="C318" s="61" t="s">
        <v>20</v>
      </c>
      <c r="D318" s="58"/>
      <c r="E318" s="85"/>
      <c r="F318" s="58"/>
      <c r="G318" s="40"/>
      <c r="H318" s="45"/>
      <c r="I318" s="42">
        <v>1.9656019656019656E-2</v>
      </c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>
      <c r="A319" s="57" t="s">
        <v>488</v>
      </c>
      <c r="B319" s="58"/>
      <c r="C319" s="59" t="s">
        <v>489</v>
      </c>
      <c r="D319" s="58"/>
      <c r="E319" s="85"/>
      <c r="F319" s="58"/>
      <c r="G319" s="40"/>
      <c r="H319" s="45"/>
      <c r="I319" s="42">
        <v>1.9656019656019656E-2</v>
      </c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>
      <c r="A320" s="57" t="s">
        <v>490</v>
      </c>
      <c r="B320" s="58"/>
      <c r="C320" s="59" t="s">
        <v>491</v>
      </c>
      <c r="D320" s="58"/>
      <c r="E320" s="85"/>
      <c r="F320" s="58"/>
      <c r="G320" s="40"/>
      <c r="H320" s="45"/>
      <c r="I320" s="42">
        <v>1.9656019656019656E-2</v>
      </c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>
      <c r="A321" s="86" t="s">
        <v>492</v>
      </c>
      <c r="B321" s="58"/>
      <c r="C321" s="87" t="s">
        <v>493</v>
      </c>
      <c r="D321" s="58"/>
      <c r="E321" s="88"/>
      <c r="F321" s="58"/>
      <c r="G321" s="43"/>
      <c r="H321" s="44" t="s">
        <v>750</v>
      </c>
      <c r="I321" s="42">
        <v>1.9656019656019656E-2</v>
      </c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>
      <c r="A322" s="57" t="s">
        <v>494</v>
      </c>
      <c r="B322" s="58"/>
      <c r="C322" s="59" t="s">
        <v>20</v>
      </c>
      <c r="D322" s="58"/>
      <c r="E322" s="85"/>
      <c r="F322" s="58"/>
      <c r="G322" s="40"/>
      <c r="H322" s="45"/>
      <c r="I322" s="42">
        <v>1.9656019656019656E-2</v>
      </c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>
      <c r="A323" s="57" t="s">
        <v>495</v>
      </c>
      <c r="B323" s="58"/>
      <c r="C323" s="59" t="s">
        <v>20</v>
      </c>
      <c r="D323" s="58"/>
      <c r="E323" s="85"/>
      <c r="F323" s="58"/>
      <c r="G323" s="40"/>
      <c r="H323" s="45"/>
      <c r="I323" s="42">
        <v>1.9656019656019656E-2</v>
      </c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>
      <c r="A324" s="57" t="s">
        <v>496</v>
      </c>
      <c r="B324" s="58"/>
      <c r="C324" s="59" t="s">
        <v>20</v>
      </c>
      <c r="D324" s="58"/>
      <c r="E324" s="85"/>
      <c r="F324" s="58"/>
      <c r="G324" s="40"/>
      <c r="H324" s="45"/>
      <c r="I324" s="42">
        <v>1.9656019656019656E-2</v>
      </c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>
      <c r="A325" s="57" t="s">
        <v>497</v>
      </c>
      <c r="B325" s="58"/>
      <c r="C325" s="59" t="s">
        <v>20</v>
      </c>
      <c r="D325" s="58"/>
      <c r="E325" s="85"/>
      <c r="F325" s="58"/>
      <c r="G325" s="40"/>
      <c r="H325" s="45"/>
      <c r="I325" s="42">
        <v>1.9656019656019656E-2</v>
      </c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>
      <c r="A326" s="57" t="s">
        <v>498</v>
      </c>
      <c r="B326" s="58"/>
      <c r="C326" s="59" t="s">
        <v>499</v>
      </c>
      <c r="D326" s="58"/>
      <c r="E326" s="85"/>
      <c r="F326" s="58"/>
      <c r="G326" s="40"/>
      <c r="H326" s="45"/>
      <c r="I326" s="42">
        <v>1.9656019656019656E-2</v>
      </c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>
      <c r="A327" s="57" t="s">
        <v>500</v>
      </c>
      <c r="B327" s="58"/>
      <c r="C327" s="59" t="s">
        <v>501</v>
      </c>
      <c r="D327" s="58"/>
      <c r="E327" s="85"/>
      <c r="F327" s="58"/>
      <c r="G327" s="40"/>
      <c r="H327" s="45"/>
      <c r="I327" s="42">
        <v>1.9656019656019656E-2</v>
      </c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>
      <c r="A328" s="57" t="s">
        <v>502</v>
      </c>
      <c r="B328" s="58"/>
      <c r="C328" s="59" t="s">
        <v>20</v>
      </c>
      <c r="D328" s="58"/>
      <c r="E328" s="85"/>
      <c r="F328" s="58"/>
      <c r="G328" s="40"/>
      <c r="H328" s="45"/>
      <c r="I328" s="42">
        <v>1.9656019656019656E-2</v>
      </c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>
      <c r="A329" s="57" t="s">
        <v>503</v>
      </c>
      <c r="B329" s="58"/>
      <c r="C329" s="59" t="s">
        <v>504</v>
      </c>
      <c r="D329" s="58"/>
      <c r="E329" s="85"/>
      <c r="F329" s="58"/>
      <c r="G329" s="40"/>
      <c r="H329" s="45"/>
      <c r="I329" s="42">
        <v>1.9656019656019656E-2</v>
      </c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>
      <c r="A330" s="57" t="s">
        <v>505</v>
      </c>
      <c r="B330" s="58"/>
      <c r="C330" s="59" t="s">
        <v>20</v>
      </c>
      <c r="D330" s="58"/>
      <c r="E330" s="85"/>
      <c r="F330" s="58"/>
      <c r="G330" s="40"/>
      <c r="H330" s="45"/>
      <c r="I330" s="42">
        <v>1.9656019656019656E-2</v>
      </c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>
      <c r="A331" s="57" t="s">
        <v>506</v>
      </c>
      <c r="B331" s="58"/>
      <c r="C331" s="59" t="s">
        <v>20</v>
      </c>
      <c r="D331" s="58"/>
      <c r="E331" s="85"/>
      <c r="F331" s="58"/>
      <c r="G331" s="40"/>
      <c r="H331" s="45"/>
      <c r="I331" s="42">
        <v>1.9656019656019656E-2</v>
      </c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>
      <c r="A332" s="57" t="s">
        <v>507</v>
      </c>
      <c r="B332" s="58"/>
      <c r="C332" s="59" t="s">
        <v>508</v>
      </c>
      <c r="D332" s="58"/>
      <c r="E332" s="85"/>
      <c r="F332" s="58"/>
      <c r="G332" s="40"/>
      <c r="H332" s="45"/>
      <c r="I332" s="42">
        <v>1.9656019656019656E-2</v>
      </c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>
      <c r="A333" s="57" t="s">
        <v>509</v>
      </c>
      <c r="B333" s="58"/>
      <c r="C333" s="59" t="s">
        <v>510</v>
      </c>
      <c r="D333" s="58"/>
      <c r="E333" s="85"/>
      <c r="F333" s="58"/>
      <c r="G333" s="40"/>
      <c r="H333" s="45"/>
      <c r="I333" s="42">
        <v>1.9656019656019656E-2</v>
      </c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>
      <c r="A334" s="86" t="s">
        <v>511</v>
      </c>
      <c r="B334" s="58"/>
      <c r="C334" s="87" t="s">
        <v>20</v>
      </c>
      <c r="D334" s="58"/>
      <c r="E334" s="88"/>
      <c r="F334" s="58"/>
      <c r="G334" s="43"/>
      <c r="H334" s="44" t="s">
        <v>750</v>
      </c>
      <c r="I334" s="42">
        <v>1.9656019656019656E-2</v>
      </c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>
      <c r="A335" s="57" t="s">
        <v>512</v>
      </c>
      <c r="B335" s="58"/>
      <c r="C335" s="59" t="s">
        <v>20</v>
      </c>
      <c r="D335" s="58"/>
      <c r="E335" s="85"/>
      <c r="F335" s="58"/>
      <c r="G335" s="40"/>
      <c r="H335" s="45"/>
      <c r="I335" s="42">
        <v>1.9656019656019656E-2</v>
      </c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>
      <c r="A336" s="57" t="s">
        <v>513</v>
      </c>
      <c r="B336" s="58"/>
      <c r="C336" s="59" t="s">
        <v>20</v>
      </c>
      <c r="D336" s="58"/>
      <c r="E336" s="85"/>
      <c r="F336" s="58"/>
      <c r="G336" s="40"/>
      <c r="H336" s="45"/>
      <c r="I336" s="42">
        <v>1.9656019656019656E-2</v>
      </c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>
      <c r="A337" s="57" t="s">
        <v>514</v>
      </c>
      <c r="B337" s="58"/>
      <c r="C337" s="59" t="s">
        <v>515</v>
      </c>
      <c r="D337" s="58"/>
      <c r="E337" s="85"/>
      <c r="F337" s="58"/>
      <c r="G337" s="40"/>
      <c r="H337" s="45"/>
      <c r="I337" s="42">
        <v>1.9656019656019656E-2</v>
      </c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>
      <c r="A338" s="57" t="s">
        <v>516</v>
      </c>
      <c r="B338" s="58"/>
      <c r="C338" s="59" t="s">
        <v>20</v>
      </c>
      <c r="D338" s="58"/>
      <c r="E338" s="85"/>
      <c r="F338" s="58"/>
      <c r="G338" s="40"/>
      <c r="H338" s="45"/>
      <c r="I338" s="42">
        <v>1.9656019656019656E-2</v>
      </c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>
      <c r="A339" s="57" t="s">
        <v>517</v>
      </c>
      <c r="B339" s="58"/>
      <c r="C339" s="59" t="s">
        <v>518</v>
      </c>
      <c r="D339" s="58"/>
      <c r="E339" s="85"/>
      <c r="F339" s="58"/>
      <c r="G339" s="40"/>
      <c r="H339" s="45"/>
      <c r="I339" s="42">
        <v>1.9656019656019656E-2</v>
      </c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>
      <c r="A340" s="57" t="s">
        <v>519</v>
      </c>
      <c r="B340" s="58"/>
      <c r="C340" s="59" t="s">
        <v>520</v>
      </c>
      <c r="D340" s="58"/>
      <c r="E340" s="85"/>
      <c r="F340" s="58"/>
      <c r="G340" s="40"/>
      <c r="H340" s="45"/>
      <c r="I340" s="42">
        <v>1.9656019656019656E-2</v>
      </c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>
      <c r="A341" s="60" t="s">
        <v>521</v>
      </c>
      <c r="B341" s="58"/>
      <c r="C341" s="61" t="s">
        <v>20</v>
      </c>
      <c r="D341" s="58"/>
      <c r="E341" s="85"/>
      <c r="F341" s="58"/>
      <c r="G341" s="40"/>
      <c r="H341" s="45"/>
      <c r="I341" s="42">
        <v>1.9656019656019656E-2</v>
      </c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>
      <c r="A342" s="57" t="s">
        <v>522</v>
      </c>
      <c r="B342" s="58"/>
      <c r="C342" s="59" t="s">
        <v>20</v>
      </c>
      <c r="D342" s="58"/>
      <c r="E342" s="85"/>
      <c r="F342" s="58"/>
      <c r="G342" s="40"/>
      <c r="H342" s="45"/>
      <c r="I342" s="42">
        <v>1.9656019656019656E-2</v>
      </c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>
      <c r="A343" s="86" t="s">
        <v>523</v>
      </c>
      <c r="B343" s="58"/>
      <c r="C343" s="87" t="s">
        <v>524</v>
      </c>
      <c r="D343" s="58"/>
      <c r="E343" s="88"/>
      <c r="F343" s="58"/>
      <c r="G343" s="43"/>
      <c r="H343" s="44" t="s">
        <v>750</v>
      </c>
      <c r="I343" s="42">
        <v>12.088452088452089</v>
      </c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>
      <c r="A344" s="57" t="s">
        <v>525</v>
      </c>
      <c r="B344" s="58"/>
      <c r="C344" s="59" t="s">
        <v>526</v>
      </c>
      <c r="D344" s="58"/>
      <c r="E344" s="85"/>
      <c r="F344" s="58"/>
      <c r="G344" s="40"/>
      <c r="H344" s="45"/>
      <c r="I344" s="42">
        <v>1.9656019656019656E-2</v>
      </c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>
      <c r="A345" s="57" t="s">
        <v>527</v>
      </c>
      <c r="B345" s="58"/>
      <c r="C345" s="59" t="s">
        <v>528</v>
      </c>
      <c r="D345" s="58"/>
      <c r="E345" s="85"/>
      <c r="F345" s="58"/>
      <c r="G345" s="40"/>
      <c r="H345" s="45"/>
      <c r="I345" s="42">
        <v>1.9656019656019656E-2</v>
      </c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>
      <c r="A346" s="57" t="s">
        <v>529</v>
      </c>
      <c r="B346" s="58"/>
      <c r="C346" s="59" t="s">
        <v>20</v>
      </c>
      <c r="D346" s="58"/>
      <c r="E346" s="85"/>
      <c r="F346" s="58"/>
      <c r="G346" s="40"/>
      <c r="H346" s="45"/>
      <c r="I346" s="42">
        <v>1.9656019656019656E-2</v>
      </c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>
      <c r="A347" s="65" t="s">
        <v>530</v>
      </c>
      <c r="B347" s="58"/>
      <c r="C347" s="61" t="s">
        <v>20</v>
      </c>
      <c r="D347" s="58"/>
      <c r="E347" s="85"/>
      <c r="F347" s="58"/>
      <c r="G347" s="40"/>
      <c r="H347" s="45"/>
      <c r="I347" s="42">
        <v>1.9656019656019656E-2</v>
      </c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>
      <c r="A348" s="57" t="s">
        <v>531</v>
      </c>
      <c r="B348" s="58"/>
      <c r="C348" s="59" t="s">
        <v>20</v>
      </c>
      <c r="D348" s="58"/>
      <c r="E348" s="85"/>
      <c r="F348" s="58"/>
      <c r="G348" s="40"/>
      <c r="H348" s="45"/>
      <c r="I348" s="42">
        <v>1.9656019656019656E-2</v>
      </c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>
      <c r="A349" s="57" t="s">
        <v>532</v>
      </c>
      <c r="B349" s="58"/>
      <c r="C349" s="59" t="s">
        <v>533</v>
      </c>
      <c r="D349" s="58"/>
      <c r="E349" s="85"/>
      <c r="F349" s="58"/>
      <c r="G349" s="40"/>
      <c r="H349" s="45"/>
      <c r="I349" s="42">
        <v>1.9656019656019656E-2</v>
      </c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>
      <c r="A350" s="57" t="s">
        <v>534</v>
      </c>
      <c r="B350" s="58"/>
      <c r="C350" s="59" t="s">
        <v>535</v>
      </c>
      <c r="D350" s="58"/>
      <c r="E350" s="85"/>
      <c r="F350" s="58"/>
      <c r="G350" s="40"/>
      <c r="H350" s="45"/>
      <c r="I350" s="42">
        <v>1.9656019656019656E-2</v>
      </c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>
      <c r="A351" s="57" t="s">
        <v>536</v>
      </c>
      <c r="B351" s="58"/>
      <c r="C351" s="59" t="s">
        <v>537</v>
      </c>
      <c r="D351" s="58"/>
      <c r="E351" s="85"/>
      <c r="F351" s="58"/>
      <c r="G351" s="40"/>
      <c r="H351" s="45"/>
      <c r="I351" s="42">
        <v>1.9656019656019656E-2</v>
      </c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>
      <c r="A352" s="57" t="s">
        <v>538</v>
      </c>
      <c r="B352" s="58"/>
      <c r="C352" s="59" t="s">
        <v>20</v>
      </c>
      <c r="D352" s="58"/>
      <c r="E352" s="85"/>
      <c r="F352" s="58"/>
      <c r="G352" s="40"/>
      <c r="H352" s="45"/>
      <c r="I352" s="42">
        <v>1.9656019656019656E-2</v>
      </c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>
      <c r="A353" s="62" t="s">
        <v>539</v>
      </c>
      <c r="B353" s="58"/>
      <c r="C353" s="61" t="s">
        <v>540</v>
      </c>
      <c r="D353" s="58"/>
      <c r="E353" s="85"/>
      <c r="F353" s="58"/>
      <c r="G353" s="40"/>
      <c r="H353" s="45"/>
      <c r="I353" s="42">
        <v>1.9656019656019656E-2</v>
      </c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>
      <c r="A354" s="57" t="s">
        <v>541</v>
      </c>
      <c r="B354" s="58"/>
      <c r="C354" s="59" t="s">
        <v>20</v>
      </c>
      <c r="D354" s="58"/>
      <c r="E354" s="85"/>
      <c r="F354" s="58"/>
      <c r="G354" s="40"/>
      <c r="H354" s="45"/>
      <c r="I354" s="42">
        <v>1.9656019656019656E-2</v>
      </c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>
      <c r="A355" s="57" t="s">
        <v>542</v>
      </c>
      <c r="B355" s="58"/>
      <c r="C355" s="59" t="s">
        <v>20</v>
      </c>
      <c r="D355" s="58"/>
      <c r="E355" s="85"/>
      <c r="F355" s="58"/>
      <c r="G355" s="40"/>
      <c r="H355" s="45"/>
      <c r="I355" s="42">
        <v>1.9656019656019656E-2</v>
      </c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>
      <c r="A356" s="57" t="s">
        <v>543</v>
      </c>
      <c r="B356" s="58"/>
      <c r="C356" s="59" t="s">
        <v>544</v>
      </c>
      <c r="D356" s="58"/>
      <c r="E356" s="85"/>
      <c r="F356" s="58"/>
      <c r="G356" s="40"/>
      <c r="H356" s="45"/>
      <c r="I356" s="42">
        <v>1.9656019656019656E-2</v>
      </c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>
      <c r="A357" s="57" t="s">
        <v>545</v>
      </c>
      <c r="B357" s="58"/>
      <c r="C357" s="59" t="s">
        <v>20</v>
      </c>
      <c r="D357" s="58"/>
      <c r="E357" s="85"/>
      <c r="F357" s="58"/>
      <c r="G357" s="40"/>
      <c r="H357" s="45"/>
      <c r="I357" s="42">
        <v>1.9656019656019656E-2</v>
      </c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>
      <c r="A358" s="57" t="s">
        <v>546</v>
      </c>
      <c r="B358" s="58"/>
      <c r="C358" s="59" t="s">
        <v>20</v>
      </c>
      <c r="D358" s="58"/>
      <c r="E358" s="85"/>
      <c r="F358" s="58"/>
      <c r="G358" s="40"/>
      <c r="H358" s="45"/>
      <c r="I358" s="42">
        <v>1.9656019656019656E-2</v>
      </c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>
      <c r="A359" s="57" t="s">
        <v>547</v>
      </c>
      <c r="B359" s="58"/>
      <c r="C359" s="59" t="s">
        <v>20</v>
      </c>
      <c r="D359" s="58"/>
      <c r="E359" s="85"/>
      <c r="F359" s="58"/>
      <c r="G359" s="40"/>
      <c r="H359" s="45"/>
      <c r="I359" s="42">
        <v>1.9656019656019656E-2</v>
      </c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>
      <c r="A360" s="57" t="s">
        <v>548</v>
      </c>
      <c r="B360" s="58"/>
      <c r="C360" s="59" t="s">
        <v>20</v>
      </c>
      <c r="D360" s="58"/>
      <c r="E360" s="85"/>
      <c r="F360" s="58"/>
      <c r="G360" s="40"/>
      <c r="H360" s="45"/>
      <c r="I360" s="42">
        <v>1.9656019656019656E-2</v>
      </c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>
      <c r="A361" s="57" t="s">
        <v>549</v>
      </c>
      <c r="B361" s="58"/>
      <c r="C361" s="59" t="s">
        <v>20</v>
      </c>
      <c r="D361" s="58"/>
      <c r="E361" s="85"/>
      <c r="F361" s="58"/>
      <c r="G361" s="40"/>
      <c r="H361" s="45"/>
      <c r="I361" s="42">
        <v>1.9656019656019656E-2</v>
      </c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>
      <c r="A362" s="57" t="s">
        <v>550</v>
      </c>
      <c r="B362" s="58"/>
      <c r="C362" s="59" t="s">
        <v>20</v>
      </c>
      <c r="D362" s="58"/>
      <c r="E362" s="85"/>
      <c r="F362" s="58"/>
      <c r="G362" s="40"/>
      <c r="H362" s="45"/>
      <c r="I362" s="42">
        <v>1.9656019656019656E-2</v>
      </c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>
      <c r="A363" s="62" t="s">
        <v>551</v>
      </c>
      <c r="B363" s="58"/>
      <c r="C363" s="61" t="s">
        <v>20</v>
      </c>
      <c r="D363" s="58"/>
      <c r="E363" s="85"/>
      <c r="F363" s="58"/>
      <c r="G363" s="40"/>
      <c r="H363" s="45"/>
      <c r="I363" s="42">
        <v>1.9656019656019656E-2</v>
      </c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>
      <c r="A364" s="57" t="s">
        <v>552</v>
      </c>
      <c r="B364" s="58"/>
      <c r="C364" s="59" t="s">
        <v>553</v>
      </c>
      <c r="D364" s="58"/>
      <c r="E364" s="85"/>
      <c r="F364" s="58"/>
      <c r="G364" s="40"/>
      <c r="H364" s="45"/>
      <c r="I364" s="42">
        <v>1.9656019656019656E-2</v>
      </c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>
      <c r="A365" s="57" t="s">
        <v>554</v>
      </c>
      <c r="B365" s="58"/>
      <c r="C365" s="59" t="s">
        <v>20</v>
      </c>
      <c r="D365" s="58"/>
      <c r="E365" s="85"/>
      <c r="F365" s="58"/>
      <c r="G365" s="40"/>
      <c r="H365" s="45"/>
      <c r="I365" s="42">
        <v>1.9656019656019656E-2</v>
      </c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>
      <c r="A366" s="57" t="s">
        <v>555</v>
      </c>
      <c r="B366" s="58"/>
      <c r="C366" s="59" t="s">
        <v>537</v>
      </c>
      <c r="D366" s="58"/>
      <c r="E366" s="85"/>
      <c r="F366" s="58"/>
      <c r="G366" s="40"/>
      <c r="H366" s="45"/>
      <c r="I366" s="42">
        <v>1.9656019656019656E-2</v>
      </c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>
      <c r="A367" s="57" t="s">
        <v>556</v>
      </c>
      <c r="B367" s="58"/>
      <c r="C367" s="59" t="s">
        <v>557</v>
      </c>
      <c r="D367" s="58"/>
      <c r="E367" s="85"/>
      <c r="F367" s="58"/>
      <c r="G367" s="40"/>
      <c r="H367" s="45"/>
      <c r="I367" s="42">
        <v>1.9656019656019656E-2</v>
      </c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>
      <c r="A368" s="60" t="s">
        <v>558</v>
      </c>
      <c r="B368" s="58"/>
      <c r="C368" s="61" t="s">
        <v>559</v>
      </c>
      <c r="D368" s="58"/>
      <c r="E368" s="85"/>
      <c r="F368" s="58"/>
      <c r="G368" s="40"/>
      <c r="H368" s="45"/>
      <c r="I368" s="42">
        <v>18.13267813267813</v>
      </c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>
      <c r="A369" s="57" t="s">
        <v>560</v>
      </c>
      <c r="B369" s="58"/>
      <c r="C369" s="59" t="s">
        <v>20</v>
      </c>
      <c r="D369" s="58"/>
      <c r="E369" s="85"/>
      <c r="F369" s="58"/>
      <c r="G369" s="40"/>
      <c r="H369" s="45"/>
      <c r="I369" s="42">
        <v>1.9656019656019656E-2</v>
      </c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>
      <c r="A370" s="57" t="s">
        <v>561</v>
      </c>
      <c r="B370" s="58"/>
      <c r="C370" s="59" t="s">
        <v>562</v>
      </c>
      <c r="D370" s="58"/>
      <c r="E370" s="85"/>
      <c r="F370" s="58"/>
      <c r="G370" s="40"/>
      <c r="H370" s="45"/>
      <c r="I370" s="42">
        <v>1.9656019656019656E-2</v>
      </c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>
      <c r="A371" s="60" t="s">
        <v>563</v>
      </c>
      <c r="B371" s="58"/>
      <c r="C371" s="61" t="s">
        <v>564</v>
      </c>
      <c r="D371" s="58"/>
      <c r="E371" s="85"/>
      <c r="F371" s="58"/>
      <c r="G371" s="40"/>
      <c r="H371" s="45"/>
      <c r="I371" s="42">
        <v>12.088452088452089</v>
      </c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>
      <c r="A372" s="57" t="s">
        <v>565</v>
      </c>
      <c r="B372" s="58"/>
      <c r="C372" s="59" t="s">
        <v>566</v>
      </c>
      <c r="D372" s="58"/>
      <c r="E372" s="85"/>
      <c r="F372" s="58"/>
      <c r="G372" s="40"/>
      <c r="H372" s="45"/>
      <c r="I372" s="42">
        <v>1.9656019656019656E-2</v>
      </c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>
      <c r="A373" s="57" t="s">
        <v>567</v>
      </c>
      <c r="B373" s="58"/>
      <c r="C373" s="59" t="s">
        <v>568</v>
      </c>
      <c r="D373" s="58"/>
      <c r="E373" s="85"/>
      <c r="F373" s="58"/>
      <c r="G373" s="40"/>
      <c r="H373" s="45"/>
      <c r="I373" s="42">
        <v>1.9656019656019656E-2</v>
      </c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>
      <c r="A374" s="57" t="s">
        <v>569</v>
      </c>
      <c r="B374" s="58"/>
      <c r="C374" s="59" t="s">
        <v>570</v>
      </c>
      <c r="D374" s="58"/>
      <c r="E374" s="85"/>
      <c r="F374" s="58"/>
      <c r="G374" s="40"/>
      <c r="H374" s="45"/>
      <c r="I374" s="42">
        <v>1.9656019656019656E-2</v>
      </c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>
      <c r="A375" s="57" t="s">
        <v>571</v>
      </c>
      <c r="B375" s="58"/>
      <c r="C375" s="59" t="s">
        <v>20</v>
      </c>
      <c r="D375" s="58"/>
      <c r="E375" s="85"/>
      <c r="F375" s="58"/>
      <c r="G375" s="40"/>
      <c r="H375" s="45"/>
      <c r="I375" s="42">
        <v>1.9656019656019656E-2</v>
      </c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>
      <c r="A376" s="57" t="s">
        <v>572</v>
      </c>
      <c r="B376" s="58"/>
      <c r="C376" s="59" t="s">
        <v>573</v>
      </c>
      <c r="D376" s="58"/>
      <c r="E376" s="85"/>
      <c r="F376" s="58"/>
      <c r="G376" s="40"/>
      <c r="H376" s="45"/>
      <c r="I376" s="42">
        <v>1.9656019656019656E-2</v>
      </c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>
      <c r="A377" s="62" t="s">
        <v>574</v>
      </c>
      <c r="B377" s="58"/>
      <c r="C377" s="61" t="s">
        <v>575</v>
      </c>
      <c r="D377" s="58"/>
      <c r="E377" s="85"/>
      <c r="F377" s="58"/>
      <c r="G377" s="40"/>
      <c r="H377" s="45"/>
      <c r="I377" s="42">
        <v>1.9656019656019656E-2</v>
      </c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>
      <c r="A378" s="57" t="s">
        <v>576</v>
      </c>
      <c r="B378" s="58"/>
      <c r="C378" s="59" t="s">
        <v>20</v>
      </c>
      <c r="D378" s="58"/>
      <c r="E378" s="85"/>
      <c r="F378" s="58"/>
      <c r="G378" s="40"/>
      <c r="H378" s="45"/>
      <c r="I378" s="42">
        <v>1.9656019656019656E-2</v>
      </c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>
      <c r="A379" s="57" t="s">
        <v>577</v>
      </c>
      <c r="B379" s="58"/>
      <c r="C379" s="59" t="s">
        <v>578</v>
      </c>
      <c r="D379" s="58"/>
      <c r="E379" s="85"/>
      <c r="F379" s="58"/>
      <c r="G379" s="40"/>
      <c r="H379" s="45"/>
      <c r="I379" s="42">
        <v>1.9656019656019656E-2</v>
      </c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>
      <c r="A380" s="57" t="s">
        <v>579</v>
      </c>
      <c r="B380" s="58"/>
      <c r="C380" s="59" t="s">
        <v>20</v>
      </c>
      <c r="D380" s="58"/>
      <c r="E380" s="85"/>
      <c r="F380" s="58"/>
      <c r="G380" s="40"/>
      <c r="H380" s="45"/>
      <c r="I380" s="42">
        <v>1.9656019656019656E-2</v>
      </c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>
      <c r="A381" s="57" t="s">
        <v>580</v>
      </c>
      <c r="B381" s="58"/>
      <c r="C381" s="59" t="s">
        <v>581</v>
      </c>
      <c r="D381" s="58"/>
      <c r="E381" s="85"/>
      <c r="F381" s="58"/>
      <c r="G381" s="40"/>
      <c r="H381" s="45"/>
      <c r="I381" s="42">
        <v>1.9656019656019656E-2</v>
      </c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>
      <c r="A382" s="57" t="s">
        <v>582</v>
      </c>
      <c r="B382" s="58"/>
      <c r="C382" s="59" t="s">
        <v>583</v>
      </c>
      <c r="D382" s="58"/>
      <c r="E382" s="85"/>
      <c r="F382" s="58"/>
      <c r="G382" s="40"/>
      <c r="H382" s="45"/>
      <c r="I382" s="42">
        <v>1.9656019656019656E-2</v>
      </c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>
      <c r="A383" s="57" t="s">
        <v>584</v>
      </c>
      <c r="B383" s="58"/>
      <c r="C383" s="59" t="s">
        <v>585</v>
      </c>
      <c r="D383" s="58"/>
      <c r="E383" s="85"/>
      <c r="F383" s="58"/>
      <c r="G383" s="40"/>
      <c r="H383" s="45"/>
      <c r="I383" s="42">
        <v>1.9656019656019656E-2</v>
      </c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>
      <c r="A384" s="65" t="s">
        <v>586</v>
      </c>
      <c r="B384" s="58"/>
      <c r="C384" s="59" t="s">
        <v>20</v>
      </c>
      <c r="D384" s="58"/>
      <c r="E384" s="85"/>
      <c r="F384" s="58"/>
      <c r="G384" s="40"/>
      <c r="H384" s="45"/>
      <c r="I384" s="42">
        <v>1.9656019656019656E-2</v>
      </c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>
      <c r="A385" s="57" t="s">
        <v>587</v>
      </c>
      <c r="B385" s="58"/>
      <c r="C385" s="59" t="s">
        <v>588</v>
      </c>
      <c r="D385" s="58"/>
      <c r="E385" s="85"/>
      <c r="F385" s="58"/>
      <c r="G385" s="40"/>
      <c r="H385" s="45"/>
      <c r="I385" s="42">
        <v>1.9656019656019656E-2</v>
      </c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>
      <c r="A386" s="57" t="s">
        <v>589</v>
      </c>
      <c r="B386" s="58"/>
      <c r="C386" s="59" t="s">
        <v>20</v>
      </c>
      <c r="D386" s="58"/>
      <c r="E386" s="85"/>
      <c r="F386" s="58"/>
      <c r="G386" s="40"/>
      <c r="H386" s="45"/>
      <c r="I386" s="42">
        <v>1.9656019656019656E-2</v>
      </c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>
      <c r="A387" s="57" t="s">
        <v>590</v>
      </c>
      <c r="B387" s="58"/>
      <c r="C387" s="59" t="s">
        <v>591</v>
      </c>
      <c r="D387" s="58"/>
      <c r="E387" s="85"/>
      <c r="F387" s="58"/>
      <c r="G387" s="40"/>
      <c r="H387" s="45"/>
      <c r="I387" s="42">
        <v>1.9656019656019656E-2</v>
      </c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>
      <c r="A388" s="57" t="s">
        <v>592</v>
      </c>
      <c r="B388" s="58"/>
      <c r="C388" s="59" t="s">
        <v>593</v>
      </c>
      <c r="D388" s="58"/>
      <c r="E388" s="85"/>
      <c r="F388" s="58"/>
      <c r="G388" s="40"/>
      <c r="H388" s="45"/>
      <c r="I388" s="42">
        <v>1.9656019656019656E-2</v>
      </c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>
      <c r="A389" s="57" t="s">
        <v>594</v>
      </c>
      <c r="B389" s="58"/>
      <c r="C389" s="59" t="s">
        <v>20</v>
      </c>
      <c r="D389" s="58"/>
      <c r="E389" s="85"/>
      <c r="F389" s="58"/>
      <c r="G389" s="40"/>
      <c r="H389" s="45"/>
      <c r="I389" s="42">
        <v>1.9656019656019656E-2</v>
      </c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>
      <c r="A390" s="60" t="s">
        <v>595</v>
      </c>
      <c r="B390" s="58"/>
      <c r="C390" s="61" t="s">
        <v>20</v>
      </c>
      <c r="D390" s="58"/>
      <c r="E390" s="85"/>
      <c r="F390" s="58"/>
      <c r="G390" s="40"/>
      <c r="H390" s="45"/>
      <c r="I390" s="42">
        <v>1.9656019656019656E-2</v>
      </c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>
      <c r="A391" s="57" t="s">
        <v>596</v>
      </c>
      <c r="B391" s="58"/>
      <c r="C391" s="59" t="s">
        <v>597</v>
      </c>
      <c r="D391" s="58"/>
      <c r="E391" s="85"/>
      <c r="F391" s="58"/>
      <c r="G391" s="40"/>
      <c r="H391" s="45"/>
      <c r="I391" s="42">
        <v>6.0442260442260443</v>
      </c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>
      <c r="A392" s="57" t="s">
        <v>598</v>
      </c>
      <c r="B392" s="58"/>
      <c r="C392" s="59" t="s">
        <v>599</v>
      </c>
      <c r="D392" s="58"/>
      <c r="E392" s="85"/>
      <c r="F392" s="58"/>
      <c r="G392" s="40"/>
      <c r="H392" s="45"/>
      <c r="I392" s="42">
        <v>1.9656019656019656E-2</v>
      </c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>
      <c r="A393" s="57" t="s">
        <v>600</v>
      </c>
      <c r="B393" s="58"/>
      <c r="C393" s="59" t="s">
        <v>601</v>
      </c>
      <c r="D393" s="58"/>
      <c r="E393" s="85"/>
      <c r="F393" s="58"/>
      <c r="G393" s="40"/>
      <c r="H393" s="45"/>
      <c r="I393" s="42">
        <v>6.0442260442260443</v>
      </c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>
      <c r="A394" s="57" t="s">
        <v>602</v>
      </c>
      <c r="B394" s="58"/>
      <c r="C394" s="59" t="s">
        <v>603</v>
      </c>
      <c r="D394" s="58"/>
      <c r="E394" s="85"/>
      <c r="F394" s="58"/>
      <c r="G394" s="40"/>
      <c r="H394" s="45"/>
      <c r="I394" s="42">
        <v>1.9656019656019656E-2</v>
      </c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>
      <c r="A395" s="63" t="s">
        <v>604</v>
      </c>
      <c r="B395" s="58"/>
      <c r="C395" s="61" t="s">
        <v>20</v>
      </c>
      <c r="D395" s="58"/>
      <c r="E395" s="85"/>
      <c r="F395" s="58"/>
      <c r="G395" s="40"/>
      <c r="H395" s="45"/>
      <c r="I395" s="42">
        <v>1.9656019656019656E-2</v>
      </c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>
      <c r="A396" s="57" t="s">
        <v>605</v>
      </c>
      <c r="B396" s="58"/>
      <c r="C396" s="59" t="s">
        <v>20</v>
      </c>
      <c r="D396" s="58"/>
      <c r="E396" s="85"/>
      <c r="F396" s="58"/>
      <c r="G396" s="40"/>
      <c r="H396" s="45"/>
      <c r="I396" s="42">
        <v>1.9656019656019656E-2</v>
      </c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>
      <c r="A397" s="57" t="s">
        <v>606</v>
      </c>
      <c r="B397" s="58"/>
      <c r="C397" s="59" t="s">
        <v>607</v>
      </c>
      <c r="D397" s="58"/>
      <c r="E397" s="85"/>
      <c r="F397" s="58"/>
      <c r="G397" s="40"/>
      <c r="H397" s="45"/>
      <c r="I397" s="42">
        <v>1.9656019656019656E-2</v>
      </c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>
      <c r="A398" s="57" t="s">
        <v>608</v>
      </c>
      <c r="B398" s="58"/>
      <c r="C398" s="59" t="s">
        <v>20</v>
      </c>
      <c r="D398" s="58"/>
      <c r="E398" s="85"/>
      <c r="F398" s="58"/>
      <c r="G398" s="40"/>
      <c r="H398" s="45"/>
      <c r="I398" s="42">
        <v>1.9656019656019656E-2</v>
      </c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>
      <c r="A399" s="57" t="s">
        <v>609</v>
      </c>
      <c r="B399" s="58"/>
      <c r="C399" s="59" t="s">
        <v>20</v>
      </c>
      <c r="D399" s="58"/>
      <c r="E399" s="85"/>
      <c r="F399" s="58"/>
      <c r="G399" s="40"/>
      <c r="H399" s="45"/>
      <c r="I399" s="42">
        <v>1.9656019656019656E-2</v>
      </c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>
      <c r="A400" s="57" t="s">
        <v>610</v>
      </c>
      <c r="B400" s="58"/>
      <c r="C400" s="59" t="s">
        <v>20</v>
      </c>
      <c r="D400" s="58"/>
      <c r="E400" s="85"/>
      <c r="F400" s="58"/>
      <c r="G400" s="40"/>
      <c r="H400" s="45"/>
      <c r="I400" s="42">
        <v>1.9656019656019656E-2</v>
      </c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>
      <c r="A401" s="57" t="s">
        <v>611</v>
      </c>
      <c r="B401" s="58"/>
      <c r="C401" s="59" t="s">
        <v>612</v>
      </c>
      <c r="D401" s="58"/>
      <c r="E401" s="85"/>
      <c r="F401" s="58"/>
      <c r="G401" s="40"/>
      <c r="H401" s="45"/>
      <c r="I401" s="42">
        <v>1.9656019656019656E-2</v>
      </c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>
      <c r="A402" s="57" t="s">
        <v>613</v>
      </c>
      <c r="B402" s="58"/>
      <c r="C402" s="59" t="s">
        <v>20</v>
      </c>
      <c r="D402" s="58"/>
      <c r="E402" s="85"/>
      <c r="F402" s="58"/>
      <c r="G402" s="40"/>
      <c r="H402" s="45"/>
      <c r="I402" s="42">
        <v>1.9656019656019656E-2</v>
      </c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>
      <c r="A403" s="57" t="s">
        <v>614</v>
      </c>
      <c r="B403" s="58"/>
      <c r="C403" s="59" t="s">
        <v>20</v>
      </c>
      <c r="D403" s="58"/>
      <c r="E403" s="85"/>
      <c r="F403" s="58"/>
      <c r="G403" s="40"/>
      <c r="H403" s="45"/>
      <c r="I403" s="42">
        <v>1.9656019656019656E-2</v>
      </c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>
      <c r="A404" s="57" t="s">
        <v>615</v>
      </c>
      <c r="B404" s="58"/>
      <c r="C404" s="59" t="s">
        <v>616</v>
      </c>
      <c r="D404" s="58"/>
      <c r="E404" s="85"/>
      <c r="F404" s="58"/>
      <c r="G404" s="40"/>
      <c r="H404" s="45"/>
      <c r="I404" s="42">
        <v>1.9656019656019656E-2</v>
      </c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>
      <c r="A405" s="57" t="s">
        <v>617</v>
      </c>
      <c r="B405" s="58"/>
      <c r="C405" s="59" t="s">
        <v>20</v>
      </c>
      <c r="D405" s="58"/>
      <c r="E405" s="85"/>
      <c r="F405" s="58"/>
      <c r="G405" s="40"/>
      <c r="H405" s="45"/>
      <c r="I405" s="42">
        <v>1.9656019656019656E-2</v>
      </c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>
      <c r="A406" s="57" t="s">
        <v>618</v>
      </c>
      <c r="B406" s="58"/>
      <c r="C406" s="59" t="s">
        <v>619</v>
      </c>
      <c r="D406" s="58"/>
      <c r="E406" s="85"/>
      <c r="F406" s="58"/>
      <c r="G406" s="40"/>
      <c r="H406" s="45"/>
      <c r="I406" s="42">
        <v>1.9656019656019656E-2</v>
      </c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>
      <c r="A407" s="86" t="s">
        <v>620</v>
      </c>
      <c r="B407" s="58"/>
      <c r="C407" s="87" t="s">
        <v>20</v>
      </c>
      <c r="D407" s="58"/>
      <c r="E407" s="88"/>
      <c r="F407" s="58"/>
      <c r="G407" s="43"/>
      <c r="H407" s="44" t="s">
        <v>750</v>
      </c>
      <c r="I407" s="42">
        <v>1.9656019656019656E-2</v>
      </c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>
      <c r="A408" s="57" t="s">
        <v>621</v>
      </c>
      <c r="B408" s="58"/>
      <c r="C408" s="59" t="s">
        <v>20</v>
      </c>
      <c r="D408" s="58"/>
      <c r="E408" s="85"/>
      <c r="F408" s="58"/>
      <c r="G408" s="40"/>
      <c r="H408" s="45"/>
      <c r="I408" s="42">
        <v>1.9656019656019656E-2</v>
      </c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>
      <c r="A409" s="57" t="s">
        <v>622</v>
      </c>
      <c r="B409" s="58"/>
      <c r="C409" s="59" t="s">
        <v>20</v>
      </c>
      <c r="D409" s="58"/>
      <c r="E409" s="85"/>
      <c r="F409" s="58"/>
      <c r="G409" s="40"/>
      <c r="H409" s="45"/>
      <c r="I409" s="42">
        <v>1.9656019656019656E-2</v>
      </c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>
      <c r="A410" s="57" t="s">
        <v>623</v>
      </c>
      <c r="B410" s="58"/>
      <c r="C410" s="59" t="s">
        <v>174</v>
      </c>
      <c r="D410" s="58"/>
      <c r="E410" s="85"/>
      <c r="F410" s="58"/>
      <c r="G410" s="40"/>
      <c r="H410" s="45"/>
      <c r="I410" s="42">
        <v>1.9656019656019656E-2</v>
      </c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>
      <c r="A411" s="60" t="s">
        <v>624</v>
      </c>
      <c r="B411" s="58"/>
      <c r="C411" s="61" t="s">
        <v>625</v>
      </c>
      <c r="D411" s="58"/>
      <c r="E411" s="85"/>
      <c r="F411" s="58"/>
      <c r="G411" s="40"/>
      <c r="H411" s="45"/>
      <c r="I411" s="42">
        <v>1.9656019656019656E-2</v>
      </c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>
      <c r="A412" s="57" t="s">
        <v>626</v>
      </c>
      <c r="B412" s="58"/>
      <c r="C412" s="59" t="s">
        <v>627</v>
      </c>
      <c r="D412" s="58"/>
      <c r="E412" s="85"/>
      <c r="F412" s="58"/>
      <c r="G412" s="40"/>
      <c r="H412" s="45"/>
      <c r="I412" s="42">
        <v>1.9656019656019656E-2</v>
      </c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>
      <c r="A413" s="57" t="s">
        <v>628</v>
      </c>
      <c r="B413" s="58"/>
      <c r="C413" s="59" t="s">
        <v>20</v>
      </c>
      <c r="D413" s="58"/>
      <c r="E413" s="85"/>
      <c r="F413" s="58"/>
      <c r="G413" s="40"/>
      <c r="H413" s="45"/>
      <c r="I413" s="42">
        <v>1.9656019656019656E-2</v>
      </c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>
      <c r="A414" s="57" t="s">
        <v>629</v>
      </c>
      <c r="B414" s="58"/>
      <c r="C414" s="59" t="s">
        <v>203</v>
      </c>
      <c r="D414" s="58"/>
      <c r="E414" s="85"/>
      <c r="F414" s="58"/>
      <c r="G414" s="40"/>
      <c r="H414" s="45"/>
      <c r="I414" s="42">
        <v>1.9656019656019656E-2</v>
      </c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>
      <c r="A415" s="57" t="s">
        <v>630</v>
      </c>
      <c r="B415" s="58"/>
      <c r="C415" s="59" t="s">
        <v>631</v>
      </c>
      <c r="D415" s="58"/>
      <c r="E415" s="85"/>
      <c r="F415" s="58"/>
      <c r="G415" s="40"/>
      <c r="H415" s="45"/>
      <c r="I415" s="42">
        <v>1.9656019656019656E-2</v>
      </c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>
      <c r="A416" s="57" t="s">
        <v>632</v>
      </c>
      <c r="B416" s="58"/>
      <c r="C416" s="59" t="s">
        <v>633</v>
      </c>
      <c r="D416" s="58"/>
      <c r="E416" s="85"/>
      <c r="F416" s="58"/>
      <c r="G416" s="40"/>
      <c r="H416" s="45"/>
      <c r="I416" s="42">
        <v>1.9656019656019656E-2</v>
      </c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>
      <c r="A417" s="57" t="s">
        <v>634</v>
      </c>
      <c r="B417" s="58"/>
      <c r="C417" s="59" t="s">
        <v>635</v>
      </c>
      <c r="D417" s="58"/>
      <c r="E417" s="85"/>
      <c r="F417" s="58"/>
      <c r="G417" s="40"/>
      <c r="H417" s="45"/>
      <c r="I417" s="42">
        <v>1.9656019656019656E-2</v>
      </c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>
      <c r="A418" s="57" t="s">
        <v>636</v>
      </c>
      <c r="B418" s="58"/>
      <c r="C418" s="59" t="s">
        <v>637</v>
      </c>
      <c r="D418" s="58"/>
      <c r="E418" s="85"/>
      <c r="F418" s="58"/>
      <c r="G418" s="40"/>
      <c r="H418" s="45"/>
      <c r="I418" s="42">
        <v>1.9656019656019656E-2</v>
      </c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>
      <c r="A419" s="57" t="s">
        <v>638</v>
      </c>
      <c r="B419" s="58"/>
      <c r="C419" s="59" t="s">
        <v>639</v>
      </c>
      <c r="D419" s="58"/>
      <c r="E419" s="85"/>
      <c r="F419" s="58"/>
      <c r="G419" s="40"/>
      <c r="H419" s="45"/>
      <c r="I419" s="42">
        <v>1.9656019656019656E-2</v>
      </c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>
      <c r="A420" s="57" t="s">
        <v>640</v>
      </c>
      <c r="B420" s="58"/>
      <c r="C420" s="59" t="s">
        <v>641</v>
      </c>
      <c r="D420" s="58"/>
      <c r="E420" s="85"/>
      <c r="F420" s="58"/>
      <c r="G420" s="40"/>
      <c r="H420" s="45"/>
      <c r="I420" s="42">
        <v>1.9656019656019656E-2</v>
      </c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>
      <c r="A421" s="86" t="s">
        <v>642</v>
      </c>
      <c r="B421" s="58"/>
      <c r="C421" s="87" t="s">
        <v>643</v>
      </c>
      <c r="D421" s="58"/>
      <c r="E421" s="88"/>
      <c r="F421" s="58"/>
      <c r="G421" s="43"/>
      <c r="H421" s="44" t="s">
        <v>750</v>
      </c>
      <c r="I421" s="42">
        <v>1.9656019656019656E-2</v>
      </c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>
      <c r="A422" s="86" t="s">
        <v>644</v>
      </c>
      <c r="B422" s="58"/>
      <c r="C422" s="87" t="s">
        <v>20</v>
      </c>
      <c r="D422" s="58"/>
      <c r="E422" s="88"/>
      <c r="F422" s="58"/>
      <c r="G422" s="43"/>
      <c r="H422" s="44" t="s">
        <v>750</v>
      </c>
      <c r="I422" s="42">
        <v>1.9656019656019656E-2</v>
      </c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>
      <c r="A423" s="57" t="s">
        <v>645</v>
      </c>
      <c r="B423" s="58"/>
      <c r="C423" s="59" t="s">
        <v>646</v>
      </c>
      <c r="D423" s="58"/>
      <c r="E423" s="85"/>
      <c r="F423" s="58"/>
      <c r="G423" s="40"/>
      <c r="H423" s="45"/>
      <c r="I423" s="42">
        <v>1.9656019656019656E-2</v>
      </c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>
      <c r="A424" s="57" t="s">
        <v>647</v>
      </c>
      <c r="B424" s="58"/>
      <c r="C424" s="59" t="s">
        <v>648</v>
      </c>
      <c r="D424" s="58"/>
      <c r="E424" s="85"/>
      <c r="F424" s="58"/>
      <c r="G424" s="40"/>
      <c r="H424" s="45"/>
      <c r="I424" s="42">
        <v>1.9656019656019656E-2</v>
      </c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>
      <c r="A425" s="57" t="s">
        <v>649</v>
      </c>
      <c r="B425" s="58"/>
      <c r="C425" s="59" t="s">
        <v>650</v>
      </c>
      <c r="D425" s="58"/>
      <c r="E425" s="85"/>
      <c r="F425" s="58"/>
      <c r="G425" s="40"/>
      <c r="H425" s="45"/>
      <c r="I425" s="42">
        <v>1.9656019656019656E-2</v>
      </c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>
      <c r="A426" s="86" t="s">
        <v>651</v>
      </c>
      <c r="B426" s="58"/>
      <c r="C426" s="87" t="s">
        <v>652</v>
      </c>
      <c r="D426" s="58"/>
      <c r="E426" s="88"/>
      <c r="F426" s="58"/>
      <c r="G426" s="43"/>
      <c r="H426" s="44" t="s">
        <v>750</v>
      </c>
      <c r="I426" s="42">
        <v>1.9656019656019656E-2</v>
      </c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>
      <c r="A427" s="57" t="s">
        <v>653</v>
      </c>
      <c r="B427" s="58"/>
      <c r="C427" s="59" t="s">
        <v>20</v>
      </c>
      <c r="D427" s="58"/>
      <c r="E427" s="85"/>
      <c r="F427" s="58"/>
      <c r="G427" s="40"/>
      <c r="H427" s="45"/>
      <c r="I427" s="42">
        <v>1.9656019656019656E-2</v>
      </c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>
      <c r="A428" s="57" t="s">
        <v>654</v>
      </c>
      <c r="B428" s="58"/>
      <c r="C428" s="59" t="s">
        <v>316</v>
      </c>
      <c r="D428" s="58"/>
      <c r="E428" s="85"/>
      <c r="F428" s="58"/>
      <c r="G428" s="40"/>
      <c r="H428" s="45"/>
      <c r="I428" s="42">
        <v>1.9656019656019656E-2</v>
      </c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>
      <c r="A429" s="57" t="s">
        <v>655</v>
      </c>
      <c r="B429" s="58"/>
      <c r="C429" s="59" t="s">
        <v>656</v>
      </c>
      <c r="D429" s="58"/>
      <c r="E429" s="85"/>
      <c r="F429" s="58"/>
      <c r="G429" s="40"/>
      <c r="H429" s="45"/>
      <c r="I429" s="42">
        <v>1.9656019656019656E-2</v>
      </c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>
      <c r="A430" s="57" t="s">
        <v>657</v>
      </c>
      <c r="B430" s="58"/>
      <c r="C430" s="59" t="s">
        <v>658</v>
      </c>
      <c r="D430" s="58"/>
      <c r="E430" s="85"/>
      <c r="F430" s="58"/>
      <c r="G430" s="40"/>
      <c r="H430" s="45"/>
      <c r="I430" s="42">
        <v>1.9656019656019656E-2</v>
      </c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>
      <c r="A431" s="57" t="s">
        <v>659</v>
      </c>
      <c r="B431" s="58"/>
      <c r="C431" s="59" t="s">
        <v>660</v>
      </c>
      <c r="D431" s="58"/>
      <c r="E431" s="85"/>
      <c r="F431" s="58"/>
      <c r="G431" s="40"/>
      <c r="H431" s="45"/>
      <c r="I431" s="42">
        <v>1.9656019656019656E-2</v>
      </c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>
      <c r="A432" s="57" t="s">
        <v>661</v>
      </c>
      <c r="B432" s="58"/>
      <c r="C432" s="59" t="s">
        <v>662</v>
      </c>
      <c r="D432" s="58"/>
      <c r="E432" s="85"/>
      <c r="F432" s="58"/>
      <c r="G432" s="40"/>
      <c r="H432" s="45"/>
      <c r="I432" s="42">
        <v>1.9656019656019656E-2</v>
      </c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>
      <c r="A433" s="57" t="s">
        <v>663</v>
      </c>
      <c r="B433" s="58"/>
      <c r="C433" s="59" t="s">
        <v>664</v>
      </c>
      <c r="D433" s="58"/>
      <c r="E433" s="85"/>
      <c r="F433" s="58"/>
      <c r="G433" s="40"/>
      <c r="H433" s="45"/>
      <c r="I433" s="42">
        <v>1.9656019656019656E-2</v>
      </c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>
      <c r="A434" s="57" t="s">
        <v>665</v>
      </c>
      <c r="B434" s="58"/>
      <c r="C434" s="59" t="s">
        <v>20</v>
      </c>
      <c r="D434" s="58"/>
      <c r="E434" s="85"/>
      <c r="F434" s="58"/>
      <c r="G434" s="40"/>
      <c r="H434" s="45"/>
      <c r="I434" s="42">
        <v>1.9656019656019656E-2</v>
      </c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>
      <c r="A435" s="57" t="s">
        <v>666</v>
      </c>
      <c r="B435" s="58"/>
      <c r="C435" s="59" t="s">
        <v>20</v>
      </c>
      <c r="D435" s="58"/>
      <c r="E435" s="85"/>
      <c r="F435" s="58"/>
      <c r="G435" s="40"/>
      <c r="H435" s="45"/>
      <c r="I435" s="42">
        <v>1.9656019656019656E-2</v>
      </c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>
      <c r="A436" s="57" t="s">
        <v>667</v>
      </c>
      <c r="B436" s="58"/>
      <c r="C436" s="59" t="s">
        <v>668</v>
      </c>
      <c r="D436" s="58"/>
      <c r="E436" s="85"/>
      <c r="F436" s="58"/>
      <c r="G436" s="40"/>
      <c r="H436" s="45"/>
      <c r="I436" s="42">
        <v>1.9656019656019656E-2</v>
      </c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>
      <c r="A437" s="57" t="s">
        <v>669</v>
      </c>
      <c r="B437" s="58"/>
      <c r="C437" s="59" t="s">
        <v>20</v>
      </c>
      <c r="D437" s="58"/>
      <c r="E437" s="85"/>
      <c r="F437" s="58"/>
      <c r="G437" s="40"/>
      <c r="H437" s="45"/>
      <c r="I437" s="42">
        <v>1.9656019656019656E-2</v>
      </c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>
      <c r="A438" s="57" t="s">
        <v>670</v>
      </c>
      <c r="B438" s="58"/>
      <c r="C438" s="59" t="s">
        <v>20</v>
      </c>
      <c r="D438" s="58"/>
      <c r="E438" s="85"/>
      <c r="F438" s="58"/>
      <c r="G438" s="40"/>
      <c r="H438" s="45"/>
      <c r="I438" s="42">
        <v>1.9656019656019656E-2</v>
      </c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>
      <c r="A439" s="57" t="s">
        <v>671</v>
      </c>
      <c r="B439" s="58"/>
      <c r="C439" s="59" t="s">
        <v>20</v>
      </c>
      <c r="D439" s="58"/>
      <c r="E439" s="85"/>
      <c r="F439" s="58"/>
      <c r="G439" s="40"/>
      <c r="H439" s="45"/>
      <c r="I439" s="42">
        <v>1.9656019656019656E-2</v>
      </c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>
      <c r="A440" s="57" t="s">
        <v>672</v>
      </c>
      <c r="B440" s="58"/>
      <c r="C440" s="59" t="s">
        <v>20</v>
      </c>
      <c r="D440" s="58"/>
      <c r="E440" s="85"/>
      <c r="F440" s="58"/>
      <c r="G440" s="40"/>
      <c r="H440" s="45"/>
      <c r="I440" s="42">
        <v>1.9656019656019656E-2</v>
      </c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>
      <c r="A441" s="57" t="s">
        <v>673</v>
      </c>
      <c r="B441" s="58"/>
      <c r="C441" s="59" t="s">
        <v>20</v>
      </c>
      <c r="D441" s="58"/>
      <c r="E441" s="85"/>
      <c r="F441" s="58"/>
      <c r="G441" s="40"/>
      <c r="H441" s="45"/>
      <c r="I441" s="42">
        <v>1.9656019656019656E-2</v>
      </c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>
      <c r="A442" s="57" t="s">
        <v>674</v>
      </c>
      <c r="B442" s="58"/>
      <c r="C442" s="59" t="s">
        <v>20</v>
      </c>
      <c r="D442" s="58"/>
      <c r="E442" s="85"/>
      <c r="F442" s="58"/>
      <c r="G442" s="40"/>
      <c r="H442" s="45"/>
      <c r="I442" s="42">
        <v>1.9656019656019656E-2</v>
      </c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>
      <c r="A443" s="57" t="s">
        <v>675</v>
      </c>
      <c r="B443" s="58"/>
      <c r="C443" s="59" t="s">
        <v>20</v>
      </c>
      <c r="D443" s="58"/>
      <c r="E443" s="85"/>
      <c r="F443" s="58"/>
      <c r="G443" s="40"/>
      <c r="H443" s="45"/>
      <c r="I443" s="42">
        <v>1.9656019656019656E-2</v>
      </c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>
      <c r="A444" s="57" t="s">
        <v>676</v>
      </c>
      <c r="B444" s="58"/>
      <c r="C444" s="59" t="s">
        <v>20</v>
      </c>
      <c r="D444" s="58"/>
      <c r="E444" s="85"/>
      <c r="F444" s="58"/>
      <c r="G444" s="40"/>
      <c r="H444" s="45"/>
      <c r="I444" s="42">
        <v>1.9656019656019656E-2</v>
      </c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>
      <c r="A445" s="57" t="s">
        <v>677</v>
      </c>
      <c r="B445" s="58"/>
      <c r="C445" s="59" t="s">
        <v>570</v>
      </c>
      <c r="D445" s="58"/>
      <c r="E445" s="85"/>
      <c r="F445" s="58"/>
      <c r="G445" s="40"/>
      <c r="H445" s="45"/>
      <c r="I445" s="42">
        <v>1.9656019656019656E-2</v>
      </c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>
      <c r="A446" s="57" t="s">
        <v>678</v>
      </c>
      <c r="B446" s="58"/>
      <c r="C446" s="59" t="s">
        <v>679</v>
      </c>
      <c r="D446" s="58"/>
      <c r="E446" s="85"/>
      <c r="F446" s="58"/>
      <c r="G446" s="40"/>
      <c r="H446" s="45"/>
      <c r="I446" s="42">
        <v>1.9656019656019656E-2</v>
      </c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>
      <c r="A447" s="57" t="s">
        <v>680</v>
      </c>
      <c r="B447" s="58"/>
      <c r="C447" s="59" t="s">
        <v>20</v>
      </c>
      <c r="D447" s="58"/>
      <c r="E447" s="85"/>
      <c r="F447" s="58"/>
      <c r="G447" s="40"/>
      <c r="H447" s="45"/>
      <c r="I447" s="42">
        <v>1.9656019656019656E-2</v>
      </c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>
      <c r="A448" s="57" t="s">
        <v>681</v>
      </c>
      <c r="B448" s="58"/>
      <c r="C448" s="59" t="s">
        <v>20</v>
      </c>
      <c r="D448" s="58"/>
      <c r="E448" s="85"/>
      <c r="F448" s="58"/>
      <c r="G448" s="40"/>
      <c r="H448" s="45"/>
      <c r="I448" s="42">
        <v>1.9656019656019656E-2</v>
      </c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>
      <c r="A449" s="57" t="s">
        <v>682</v>
      </c>
      <c r="B449" s="58"/>
      <c r="C449" s="59" t="s">
        <v>20</v>
      </c>
      <c r="D449" s="58"/>
      <c r="E449" s="85"/>
      <c r="F449" s="58"/>
      <c r="G449" s="40"/>
      <c r="H449" s="45"/>
      <c r="I449" s="42">
        <v>1.9656019656019656E-2</v>
      </c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>
      <c r="A450" s="57" t="s">
        <v>683</v>
      </c>
      <c r="B450" s="58"/>
      <c r="C450" s="59" t="s">
        <v>20</v>
      </c>
      <c r="D450" s="58"/>
      <c r="E450" s="85"/>
      <c r="F450" s="58"/>
      <c r="G450" s="40"/>
      <c r="H450" s="45"/>
      <c r="I450" s="42">
        <v>1.9656019656019656E-2</v>
      </c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>
      <c r="A451" s="57" t="s">
        <v>684</v>
      </c>
      <c r="B451" s="58"/>
      <c r="C451" s="59" t="s">
        <v>299</v>
      </c>
      <c r="D451" s="58"/>
      <c r="E451" s="85"/>
      <c r="F451" s="58"/>
      <c r="G451" s="40"/>
      <c r="H451" s="45"/>
      <c r="I451" s="42">
        <v>1.9656019656019656E-2</v>
      </c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>
      <c r="A452" s="62" t="s">
        <v>685</v>
      </c>
      <c r="B452" s="58"/>
      <c r="C452" s="61" t="s">
        <v>686</v>
      </c>
      <c r="D452" s="58"/>
      <c r="E452" s="85"/>
      <c r="F452" s="58"/>
      <c r="G452" s="40"/>
      <c r="H452" s="45"/>
      <c r="I452" s="42">
        <v>1.9656019656019656E-2</v>
      </c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>
      <c r="A453" s="57" t="s">
        <v>687</v>
      </c>
      <c r="B453" s="58"/>
      <c r="C453" s="59" t="s">
        <v>688</v>
      </c>
      <c r="D453" s="58"/>
      <c r="E453" s="85"/>
      <c r="F453" s="58"/>
      <c r="G453" s="40"/>
      <c r="H453" s="45"/>
      <c r="I453" s="42">
        <v>1.9656019656019656E-2</v>
      </c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>
      <c r="A454" s="57" t="s">
        <v>689</v>
      </c>
      <c r="B454" s="58"/>
      <c r="C454" s="59" t="s">
        <v>690</v>
      </c>
      <c r="D454" s="58"/>
      <c r="E454" s="85"/>
      <c r="F454" s="58"/>
      <c r="G454" s="40"/>
      <c r="H454" s="45"/>
      <c r="I454" s="42">
        <v>1.9656019656019656E-2</v>
      </c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>
      <c r="A455" s="57" t="s">
        <v>691</v>
      </c>
      <c r="B455" s="58"/>
      <c r="C455" s="59" t="s">
        <v>20</v>
      </c>
      <c r="D455" s="58"/>
      <c r="E455" s="85"/>
      <c r="F455" s="58"/>
      <c r="G455" s="40"/>
      <c r="H455" s="45"/>
      <c r="I455" s="42">
        <v>1.9656019656019656E-2</v>
      </c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>
      <c r="A456" s="57" t="s">
        <v>692</v>
      </c>
      <c r="B456" s="58"/>
      <c r="C456" s="59" t="s">
        <v>693</v>
      </c>
      <c r="D456" s="58"/>
      <c r="E456" s="85"/>
      <c r="F456" s="58"/>
      <c r="G456" s="40"/>
      <c r="H456" s="45"/>
      <c r="I456" s="42">
        <v>1.9656019656019656E-2</v>
      </c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>
      <c r="A457" s="60" t="s">
        <v>694</v>
      </c>
      <c r="B457" s="58"/>
      <c r="C457" s="61" t="s">
        <v>20</v>
      </c>
      <c r="D457" s="58"/>
      <c r="E457" s="85"/>
      <c r="F457" s="58"/>
      <c r="G457" s="40"/>
      <c r="H457" s="45"/>
      <c r="I457" s="42">
        <v>1.9656019656019656E-2</v>
      </c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>
      <c r="A458" s="57" t="s">
        <v>695</v>
      </c>
      <c r="B458" s="58"/>
      <c r="C458" s="59" t="s">
        <v>20</v>
      </c>
      <c r="D458" s="58"/>
      <c r="E458" s="85"/>
      <c r="F458" s="58"/>
      <c r="G458" s="40"/>
      <c r="H458" s="45"/>
      <c r="I458" s="42">
        <v>1.9656019656019656E-2</v>
      </c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>
      <c r="A459" s="57" t="s">
        <v>696</v>
      </c>
      <c r="B459" s="58"/>
      <c r="C459" s="59" t="s">
        <v>697</v>
      </c>
      <c r="D459" s="58"/>
      <c r="E459" s="85"/>
      <c r="F459" s="58"/>
      <c r="G459" s="40"/>
      <c r="H459" s="45"/>
      <c r="I459" s="42">
        <v>1.9656019656019656E-2</v>
      </c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>
      <c r="A460" s="57" t="s">
        <v>698</v>
      </c>
      <c r="B460" s="58"/>
      <c r="C460" s="59" t="s">
        <v>20</v>
      </c>
      <c r="D460" s="58"/>
      <c r="E460" s="85"/>
      <c r="F460" s="58"/>
      <c r="G460" s="40"/>
      <c r="H460" s="45"/>
      <c r="I460" s="42">
        <v>1.9656019656019656E-2</v>
      </c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>
      <c r="A461" s="57" t="s">
        <v>699</v>
      </c>
      <c r="B461" s="58"/>
      <c r="C461" s="59" t="s">
        <v>20</v>
      </c>
      <c r="D461" s="58"/>
      <c r="E461" s="85"/>
      <c r="F461" s="58"/>
      <c r="G461" s="40"/>
      <c r="H461" s="45"/>
      <c r="I461" s="42">
        <v>1.9656019656019656E-2</v>
      </c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>
      <c r="A462" s="57" t="s">
        <v>700</v>
      </c>
      <c r="B462" s="58"/>
      <c r="C462" s="59" t="s">
        <v>20</v>
      </c>
      <c r="D462" s="58"/>
      <c r="E462" s="85"/>
      <c r="F462" s="58"/>
      <c r="G462" s="40"/>
      <c r="H462" s="45"/>
      <c r="I462" s="42">
        <v>1.9656019656019656E-2</v>
      </c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>
      <c r="A463" s="57" t="s">
        <v>701</v>
      </c>
      <c r="B463" s="58"/>
      <c r="C463" s="59" t="s">
        <v>20</v>
      </c>
      <c r="D463" s="58"/>
      <c r="E463" s="85"/>
      <c r="F463" s="58"/>
      <c r="G463" s="40"/>
      <c r="H463" s="45"/>
      <c r="I463" s="42">
        <v>1.9656019656019656E-2</v>
      </c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>
      <c r="A464" s="57" t="s">
        <v>702</v>
      </c>
      <c r="B464" s="58"/>
      <c r="C464" s="59" t="s">
        <v>20</v>
      </c>
      <c r="D464" s="58"/>
      <c r="E464" s="85"/>
      <c r="F464" s="58"/>
      <c r="G464" s="40"/>
      <c r="H464" s="45"/>
      <c r="I464" s="42">
        <v>1.9656019656019656E-2</v>
      </c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>
      <c r="A465" s="57" t="s">
        <v>703</v>
      </c>
      <c r="B465" s="58"/>
      <c r="C465" s="61" t="s">
        <v>704</v>
      </c>
      <c r="D465" s="58"/>
      <c r="E465" s="85"/>
      <c r="F465" s="58"/>
      <c r="G465" s="40"/>
      <c r="H465" s="45"/>
      <c r="I465" s="42">
        <v>1.9656019656019656E-2</v>
      </c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>
      <c r="A466" s="57" t="s">
        <v>705</v>
      </c>
      <c r="B466" s="58"/>
      <c r="C466" s="59" t="s">
        <v>706</v>
      </c>
      <c r="D466" s="58"/>
      <c r="E466" s="85"/>
      <c r="F466" s="58"/>
      <c r="G466" s="40"/>
      <c r="H466" s="45"/>
      <c r="I466" s="42">
        <v>1.9656019656019656E-2</v>
      </c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>
      <c r="A467" s="57" t="s">
        <v>707</v>
      </c>
      <c r="B467" s="58"/>
      <c r="C467" s="59" t="s">
        <v>20</v>
      </c>
      <c r="D467" s="58"/>
      <c r="E467" s="85"/>
      <c r="F467" s="58"/>
      <c r="G467" s="40"/>
      <c r="H467" s="45"/>
      <c r="I467" s="42">
        <v>1.9656019656019656E-2</v>
      </c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>
      <c r="A468" s="57" t="s">
        <v>708</v>
      </c>
      <c r="B468" s="58"/>
      <c r="C468" s="59" t="s">
        <v>20</v>
      </c>
      <c r="D468" s="58"/>
      <c r="E468" s="85"/>
      <c r="F468" s="58"/>
      <c r="G468" s="40"/>
      <c r="H468" s="45"/>
      <c r="I468" s="42">
        <v>1.9656019656019656E-2</v>
      </c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>
      <c r="A469" s="57" t="s">
        <v>709</v>
      </c>
      <c r="B469" s="58"/>
      <c r="C469" s="59" t="s">
        <v>710</v>
      </c>
      <c r="D469" s="58"/>
      <c r="E469" s="85"/>
      <c r="F469" s="58"/>
      <c r="G469" s="40"/>
      <c r="H469" s="45"/>
      <c r="I469" s="42">
        <v>1.9656019656019656E-2</v>
      </c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>
      <c r="A470" s="60" t="s">
        <v>711</v>
      </c>
      <c r="B470" s="58"/>
      <c r="C470" s="61" t="s">
        <v>712</v>
      </c>
      <c r="D470" s="58"/>
      <c r="E470" s="85"/>
      <c r="F470" s="58"/>
      <c r="G470" s="40"/>
      <c r="H470" s="45"/>
      <c r="I470" s="42">
        <v>1.9656019656019656E-2</v>
      </c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>
      <c r="A471" s="57" t="s">
        <v>713</v>
      </c>
      <c r="B471" s="58"/>
      <c r="C471" s="59" t="s">
        <v>714</v>
      </c>
      <c r="D471" s="58"/>
      <c r="E471" s="85"/>
      <c r="F471" s="58"/>
      <c r="G471" s="40"/>
      <c r="H471" s="45"/>
      <c r="I471" s="42">
        <v>1.9656019656019656E-2</v>
      </c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>
      <c r="A472" s="57" t="s">
        <v>715</v>
      </c>
      <c r="B472" s="58"/>
      <c r="C472" s="59" t="s">
        <v>716</v>
      </c>
      <c r="D472" s="58"/>
      <c r="E472" s="85"/>
      <c r="F472" s="58"/>
      <c r="G472" s="40"/>
      <c r="H472" s="45"/>
      <c r="I472" s="42">
        <v>1.9656019656019656E-2</v>
      </c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>
      <c r="A473" s="57" t="s">
        <v>717</v>
      </c>
      <c r="B473" s="58"/>
      <c r="C473" s="59" t="s">
        <v>20</v>
      </c>
      <c r="D473" s="58"/>
      <c r="E473" s="85"/>
      <c r="F473" s="58"/>
      <c r="G473" s="40"/>
      <c r="H473" s="45"/>
      <c r="I473" s="42">
        <v>1.9656019656019656E-2</v>
      </c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>
      <c r="A474" s="57" t="s">
        <v>718</v>
      </c>
      <c r="B474" s="58"/>
      <c r="C474" s="59" t="s">
        <v>719</v>
      </c>
      <c r="D474" s="58"/>
      <c r="E474" s="85"/>
      <c r="F474" s="58"/>
      <c r="G474" s="40"/>
      <c r="H474" s="45"/>
      <c r="I474" s="42">
        <v>1.9656019656019656E-2</v>
      </c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>
      <c r="A475" s="57" t="s">
        <v>720</v>
      </c>
      <c r="B475" s="58"/>
      <c r="C475" s="59" t="s">
        <v>721</v>
      </c>
      <c r="D475" s="58"/>
      <c r="E475" s="85"/>
      <c r="F475" s="58"/>
      <c r="G475" s="40"/>
      <c r="H475" s="45"/>
      <c r="I475" s="42">
        <v>1.9656019656019656E-2</v>
      </c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>
      <c r="A476" s="57" t="s">
        <v>722</v>
      </c>
      <c r="B476" s="58"/>
      <c r="C476" s="59" t="s">
        <v>515</v>
      </c>
      <c r="D476" s="58"/>
      <c r="E476" s="85"/>
      <c r="F476" s="58"/>
      <c r="G476" s="40"/>
      <c r="H476" s="45"/>
      <c r="I476" s="42">
        <v>1.9656019656019656E-2</v>
      </c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>
      <c r="A477" s="57" t="s">
        <v>723</v>
      </c>
      <c r="B477" s="58"/>
      <c r="C477" s="59" t="s">
        <v>724</v>
      </c>
      <c r="D477" s="58"/>
      <c r="E477" s="85"/>
      <c r="F477" s="58"/>
      <c r="G477" s="40"/>
      <c r="H477" s="45"/>
      <c r="I477" s="42">
        <v>1.9656019656019656E-2</v>
      </c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>
      <c r="A478" s="57" t="s">
        <v>725</v>
      </c>
      <c r="B478" s="58"/>
      <c r="C478" s="59" t="s">
        <v>20</v>
      </c>
      <c r="D478" s="58"/>
      <c r="E478" s="85"/>
      <c r="F478" s="58"/>
      <c r="G478" s="40"/>
      <c r="H478" s="45"/>
      <c r="I478" s="42">
        <v>1.9656019656019656E-2</v>
      </c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>
      <c r="A479" s="57" t="s">
        <v>726</v>
      </c>
      <c r="B479" s="58"/>
      <c r="C479" s="59" t="s">
        <v>727</v>
      </c>
      <c r="D479" s="58"/>
      <c r="E479" s="85"/>
      <c r="F479" s="58"/>
      <c r="G479" s="40"/>
      <c r="H479" s="45"/>
      <c r="I479" s="42">
        <v>1.9656019656019656E-2</v>
      </c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>
      <c r="A480" s="63" t="s">
        <v>728</v>
      </c>
      <c r="B480" s="58"/>
      <c r="C480" s="61" t="s">
        <v>729</v>
      </c>
      <c r="D480" s="58"/>
      <c r="E480" s="85"/>
      <c r="F480" s="58"/>
      <c r="G480" s="40"/>
      <c r="H480" s="45"/>
      <c r="I480" s="42">
        <v>1.9656019656019656E-2</v>
      </c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>
      <c r="A481" s="57" t="s">
        <v>730</v>
      </c>
      <c r="B481" s="58"/>
      <c r="C481" s="59" t="s">
        <v>731</v>
      </c>
      <c r="D481" s="58"/>
      <c r="E481" s="85"/>
      <c r="F481" s="58"/>
      <c r="G481" s="40"/>
      <c r="H481" s="45"/>
      <c r="I481" s="42">
        <v>1.9656019656019656E-2</v>
      </c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>
      <c r="A482" s="57" t="s">
        <v>732</v>
      </c>
      <c r="B482" s="58"/>
      <c r="C482" s="59" t="s">
        <v>20</v>
      </c>
      <c r="D482" s="58"/>
      <c r="E482" s="85"/>
      <c r="F482" s="58"/>
      <c r="G482" s="40"/>
      <c r="H482" s="45"/>
      <c r="I482" s="42">
        <v>1.9656019656019656E-2</v>
      </c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>
      <c r="A483" s="57" t="s">
        <v>733</v>
      </c>
      <c r="B483" s="58"/>
      <c r="C483" s="59" t="s">
        <v>20</v>
      </c>
      <c r="D483" s="58"/>
      <c r="E483" s="85"/>
      <c r="F483" s="58"/>
      <c r="G483" s="40"/>
      <c r="H483" s="45"/>
      <c r="I483" s="42">
        <v>1.9656019656019656E-2</v>
      </c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>
      <c r="A484" s="57" t="s">
        <v>734</v>
      </c>
      <c r="B484" s="58"/>
      <c r="C484" s="59" t="s">
        <v>735</v>
      </c>
      <c r="D484" s="58"/>
      <c r="E484" s="85"/>
      <c r="F484" s="58"/>
      <c r="G484" s="40"/>
      <c r="H484" s="45"/>
      <c r="I484" s="42">
        <v>1.9656019656019656E-2</v>
      </c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>
      <c r="A485" s="57" t="s">
        <v>736</v>
      </c>
      <c r="B485" s="58"/>
      <c r="C485" s="59" t="s">
        <v>20</v>
      </c>
      <c r="D485" s="58"/>
      <c r="E485" s="85"/>
      <c r="F485" s="58"/>
      <c r="G485" s="40"/>
      <c r="H485" s="45"/>
      <c r="I485" s="42">
        <v>1.9656019656019656E-2</v>
      </c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>
      <c r="A486" s="57" t="s">
        <v>737</v>
      </c>
      <c r="B486" s="58"/>
      <c r="C486" s="59" t="s">
        <v>20</v>
      </c>
      <c r="D486" s="58"/>
      <c r="E486" s="85"/>
      <c r="F486" s="58"/>
      <c r="G486" s="40"/>
      <c r="H486" s="45"/>
      <c r="I486" s="42">
        <v>1.9656019656019656E-2</v>
      </c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>
      <c r="A487" s="57" t="s">
        <v>738</v>
      </c>
      <c r="B487" s="58"/>
      <c r="C487" s="59" t="s">
        <v>20</v>
      </c>
      <c r="D487" s="58"/>
      <c r="E487" s="85"/>
      <c r="F487" s="58"/>
      <c r="G487" s="40"/>
      <c r="H487" s="45"/>
      <c r="I487" s="42">
        <v>1.9656019656019656E-2</v>
      </c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>
      <c r="A488" s="57" t="s">
        <v>294</v>
      </c>
      <c r="B488" s="58"/>
      <c r="C488" s="59" t="s">
        <v>20</v>
      </c>
      <c r="D488" s="58"/>
      <c r="E488" s="85"/>
      <c r="F488" s="58"/>
      <c r="G488" s="40"/>
      <c r="H488" s="45"/>
      <c r="I488" s="42">
        <v>1.9656019656019656E-2</v>
      </c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>
      <c r="A489" s="57" t="s">
        <v>739</v>
      </c>
      <c r="B489" s="58"/>
      <c r="C489" s="59" t="s">
        <v>20</v>
      </c>
      <c r="D489" s="58"/>
      <c r="E489" s="85"/>
      <c r="F489" s="58"/>
      <c r="G489" s="40"/>
      <c r="H489" s="45"/>
      <c r="I489" s="42">
        <v>1.9656019656019656E-2</v>
      </c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>
      <c r="A490" s="57" t="s">
        <v>740</v>
      </c>
      <c r="B490" s="58"/>
      <c r="C490" s="59" t="s">
        <v>741</v>
      </c>
      <c r="D490" s="58"/>
      <c r="E490" s="85"/>
      <c r="F490" s="58"/>
      <c r="G490" s="40"/>
      <c r="H490" s="45"/>
      <c r="I490" s="42">
        <v>1.9656019656019656E-2</v>
      </c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460"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203:D203"/>
    <mergeCell ref="E203:F203"/>
    <mergeCell ref="A201:B201"/>
    <mergeCell ref="C201:D201"/>
    <mergeCell ref="E201:F201"/>
    <mergeCell ref="A202:B202"/>
    <mergeCell ref="C202:D202"/>
    <mergeCell ref="E202:F202"/>
    <mergeCell ref="A203:B203"/>
    <mergeCell ref="C206:D206"/>
    <mergeCell ref="E206:F206"/>
    <mergeCell ref="A204:B204"/>
    <mergeCell ref="C204:D204"/>
    <mergeCell ref="E204:F204"/>
    <mergeCell ref="A205:B205"/>
    <mergeCell ref="C205:D205"/>
    <mergeCell ref="E205:F205"/>
    <mergeCell ref="A206:B206"/>
    <mergeCell ref="C209:D209"/>
    <mergeCell ref="E209:F209"/>
    <mergeCell ref="A207:B207"/>
    <mergeCell ref="C207:D207"/>
    <mergeCell ref="E207:F207"/>
    <mergeCell ref="A208:B208"/>
    <mergeCell ref="C208:D208"/>
    <mergeCell ref="E208:F208"/>
    <mergeCell ref="A209:B209"/>
    <mergeCell ref="C212:D212"/>
    <mergeCell ref="E212:F212"/>
    <mergeCell ref="A210:B210"/>
    <mergeCell ref="C210:D210"/>
    <mergeCell ref="E210:F210"/>
    <mergeCell ref="A211:B211"/>
    <mergeCell ref="C211:D211"/>
    <mergeCell ref="E211:F211"/>
    <mergeCell ref="A212:B212"/>
    <mergeCell ref="C215:D215"/>
    <mergeCell ref="E215:F215"/>
    <mergeCell ref="A213:B213"/>
    <mergeCell ref="C213:D213"/>
    <mergeCell ref="E213:F213"/>
    <mergeCell ref="A214:B214"/>
    <mergeCell ref="C214:D214"/>
    <mergeCell ref="E214:F214"/>
    <mergeCell ref="A215:B215"/>
    <mergeCell ref="C218:D218"/>
    <mergeCell ref="E218:F218"/>
    <mergeCell ref="A216:B216"/>
    <mergeCell ref="C216:D216"/>
    <mergeCell ref="E216:F216"/>
    <mergeCell ref="A217:B217"/>
    <mergeCell ref="C217:D217"/>
    <mergeCell ref="E217:F217"/>
    <mergeCell ref="A218:B218"/>
    <mergeCell ref="C221:D221"/>
    <mergeCell ref="E221:F221"/>
    <mergeCell ref="A219:B219"/>
    <mergeCell ref="C219:D219"/>
    <mergeCell ref="E219:F219"/>
    <mergeCell ref="A220:B220"/>
    <mergeCell ref="C220:D220"/>
    <mergeCell ref="E220:F220"/>
    <mergeCell ref="A221:B221"/>
    <mergeCell ref="C224:D224"/>
    <mergeCell ref="E224:F224"/>
    <mergeCell ref="A222:B222"/>
    <mergeCell ref="C222:D222"/>
    <mergeCell ref="E222:F222"/>
    <mergeCell ref="A223:B223"/>
    <mergeCell ref="C223:D223"/>
    <mergeCell ref="E223:F223"/>
    <mergeCell ref="A224:B224"/>
    <mergeCell ref="C227:D227"/>
    <mergeCell ref="E227:F227"/>
    <mergeCell ref="A225:B225"/>
    <mergeCell ref="C225:D225"/>
    <mergeCell ref="E225:F225"/>
    <mergeCell ref="A226:B226"/>
    <mergeCell ref="C226:D226"/>
    <mergeCell ref="E226:F226"/>
    <mergeCell ref="A227:B227"/>
    <mergeCell ref="C230:D230"/>
    <mergeCell ref="E230:F230"/>
    <mergeCell ref="A228:B228"/>
    <mergeCell ref="C228:D228"/>
    <mergeCell ref="E228:F228"/>
    <mergeCell ref="A229:B229"/>
    <mergeCell ref="C229:D229"/>
    <mergeCell ref="E229:F229"/>
    <mergeCell ref="A230:B230"/>
    <mergeCell ref="C233:D233"/>
    <mergeCell ref="E233:F233"/>
    <mergeCell ref="A231:B231"/>
    <mergeCell ref="C231:D231"/>
    <mergeCell ref="E231:F231"/>
    <mergeCell ref="A232:B232"/>
    <mergeCell ref="C232:D232"/>
    <mergeCell ref="E232:F232"/>
    <mergeCell ref="A233:B233"/>
    <mergeCell ref="C236:D236"/>
    <mergeCell ref="E236:F236"/>
    <mergeCell ref="A234:B234"/>
    <mergeCell ref="C234:D234"/>
    <mergeCell ref="E234:F234"/>
    <mergeCell ref="A235:B235"/>
    <mergeCell ref="C235:D235"/>
    <mergeCell ref="E235:F235"/>
    <mergeCell ref="A236:B236"/>
    <mergeCell ref="C239:D239"/>
    <mergeCell ref="E239:F239"/>
    <mergeCell ref="A237:B237"/>
    <mergeCell ref="C237:D237"/>
    <mergeCell ref="E237:F237"/>
    <mergeCell ref="A238:B238"/>
    <mergeCell ref="C238:D238"/>
    <mergeCell ref="E238:F238"/>
    <mergeCell ref="A239:B239"/>
    <mergeCell ref="C242:D242"/>
    <mergeCell ref="E242:F242"/>
    <mergeCell ref="A240:B240"/>
    <mergeCell ref="C240:D240"/>
    <mergeCell ref="E240:F240"/>
    <mergeCell ref="A241:B241"/>
    <mergeCell ref="C241:D241"/>
    <mergeCell ref="E241:F241"/>
    <mergeCell ref="A242:B242"/>
    <mergeCell ref="C245:D245"/>
    <mergeCell ref="E245:F245"/>
    <mergeCell ref="A243:B243"/>
    <mergeCell ref="C243:D243"/>
    <mergeCell ref="E243:F243"/>
    <mergeCell ref="A244:B244"/>
    <mergeCell ref="C244:D244"/>
    <mergeCell ref="E244:F244"/>
    <mergeCell ref="A245:B245"/>
    <mergeCell ref="C248:D248"/>
    <mergeCell ref="E248:F248"/>
    <mergeCell ref="A246:B246"/>
    <mergeCell ref="C246:D246"/>
    <mergeCell ref="E246:F246"/>
    <mergeCell ref="A247:B247"/>
    <mergeCell ref="C247:D247"/>
    <mergeCell ref="E247:F247"/>
    <mergeCell ref="A248:B248"/>
    <mergeCell ref="C251:D251"/>
    <mergeCell ref="E251:F251"/>
    <mergeCell ref="A249:B249"/>
    <mergeCell ref="C249:D249"/>
    <mergeCell ref="E249:F249"/>
    <mergeCell ref="A250:B250"/>
    <mergeCell ref="C250:D250"/>
    <mergeCell ref="E250:F250"/>
    <mergeCell ref="A251:B251"/>
    <mergeCell ref="C254:D254"/>
    <mergeCell ref="E254:F254"/>
    <mergeCell ref="A252:B252"/>
    <mergeCell ref="C252:D252"/>
    <mergeCell ref="E252:F252"/>
    <mergeCell ref="A253:B253"/>
    <mergeCell ref="C253:D253"/>
    <mergeCell ref="E253:F253"/>
    <mergeCell ref="A254:B254"/>
    <mergeCell ref="C257:D257"/>
    <mergeCell ref="E257:F257"/>
    <mergeCell ref="A255:B255"/>
    <mergeCell ref="C255:D255"/>
    <mergeCell ref="E255:F255"/>
    <mergeCell ref="A256:B256"/>
    <mergeCell ref="C256:D256"/>
    <mergeCell ref="E256:F256"/>
    <mergeCell ref="A257:B257"/>
    <mergeCell ref="C260:D260"/>
    <mergeCell ref="E260:F260"/>
    <mergeCell ref="A258:B258"/>
    <mergeCell ref="C258:D258"/>
    <mergeCell ref="E258:F258"/>
    <mergeCell ref="A259:B259"/>
    <mergeCell ref="C259:D259"/>
    <mergeCell ref="E259:F259"/>
    <mergeCell ref="A260:B260"/>
    <mergeCell ref="C263:D263"/>
    <mergeCell ref="E263:F263"/>
    <mergeCell ref="A261:B261"/>
    <mergeCell ref="C261:D261"/>
    <mergeCell ref="E261:F261"/>
    <mergeCell ref="A262:B262"/>
    <mergeCell ref="C262:D262"/>
    <mergeCell ref="E262:F262"/>
    <mergeCell ref="A263:B263"/>
    <mergeCell ref="C266:D266"/>
    <mergeCell ref="E266:F266"/>
    <mergeCell ref="A264:B264"/>
    <mergeCell ref="C264:D264"/>
    <mergeCell ref="E264:F264"/>
    <mergeCell ref="A265:B265"/>
    <mergeCell ref="C265:D265"/>
    <mergeCell ref="E265:F265"/>
    <mergeCell ref="A266:B266"/>
    <mergeCell ref="C269:D269"/>
    <mergeCell ref="E269:F269"/>
    <mergeCell ref="A267:B267"/>
    <mergeCell ref="C267:D267"/>
    <mergeCell ref="E267:F267"/>
    <mergeCell ref="A268:B268"/>
    <mergeCell ref="C268:D268"/>
    <mergeCell ref="E268:F268"/>
    <mergeCell ref="A269:B269"/>
    <mergeCell ref="C272:D272"/>
    <mergeCell ref="E272:F272"/>
    <mergeCell ref="A270:B270"/>
    <mergeCell ref="C270:D270"/>
    <mergeCell ref="E270:F270"/>
    <mergeCell ref="A271:B271"/>
    <mergeCell ref="C271:D271"/>
    <mergeCell ref="E271:F271"/>
    <mergeCell ref="A272:B272"/>
    <mergeCell ref="C275:D275"/>
    <mergeCell ref="E275:F275"/>
    <mergeCell ref="A273:B273"/>
    <mergeCell ref="C273:D273"/>
    <mergeCell ref="E273:F273"/>
    <mergeCell ref="A274:B274"/>
    <mergeCell ref="C274:D274"/>
    <mergeCell ref="E274:F274"/>
    <mergeCell ref="A275:B275"/>
    <mergeCell ref="C278:D278"/>
    <mergeCell ref="E278:F278"/>
    <mergeCell ref="A276:B276"/>
    <mergeCell ref="C276:D276"/>
    <mergeCell ref="E276:F276"/>
    <mergeCell ref="A277:B277"/>
    <mergeCell ref="C277:D277"/>
    <mergeCell ref="E277:F277"/>
    <mergeCell ref="A278:B278"/>
    <mergeCell ref="C281:D281"/>
    <mergeCell ref="E281:F281"/>
    <mergeCell ref="A279:B279"/>
    <mergeCell ref="C279:D279"/>
    <mergeCell ref="E279:F279"/>
    <mergeCell ref="A280:B280"/>
    <mergeCell ref="C280:D280"/>
    <mergeCell ref="E280:F280"/>
    <mergeCell ref="A281:B281"/>
    <mergeCell ref="C284:D284"/>
    <mergeCell ref="E284:F284"/>
    <mergeCell ref="A282:B282"/>
    <mergeCell ref="C282:D282"/>
    <mergeCell ref="E282:F282"/>
    <mergeCell ref="A283:B283"/>
    <mergeCell ref="C283:D283"/>
    <mergeCell ref="E283:F283"/>
    <mergeCell ref="A284:B284"/>
    <mergeCell ref="C287:D287"/>
    <mergeCell ref="E287:F287"/>
    <mergeCell ref="A285:B285"/>
    <mergeCell ref="C285:D285"/>
    <mergeCell ref="E285:F285"/>
    <mergeCell ref="A286:B286"/>
    <mergeCell ref="C286:D286"/>
    <mergeCell ref="E286:F286"/>
    <mergeCell ref="A287:B287"/>
    <mergeCell ref="C290:D290"/>
    <mergeCell ref="E290:F290"/>
    <mergeCell ref="A288:B288"/>
    <mergeCell ref="C288:D288"/>
    <mergeCell ref="E288:F288"/>
    <mergeCell ref="A289:B289"/>
    <mergeCell ref="C289:D289"/>
    <mergeCell ref="E289:F289"/>
    <mergeCell ref="A290:B290"/>
    <mergeCell ref="C293:D293"/>
    <mergeCell ref="E293:F293"/>
    <mergeCell ref="A291:B291"/>
    <mergeCell ref="C291:D291"/>
    <mergeCell ref="E291:F291"/>
    <mergeCell ref="A292:B292"/>
    <mergeCell ref="C292:D292"/>
    <mergeCell ref="E292:F292"/>
    <mergeCell ref="A293:B293"/>
    <mergeCell ref="C296:D296"/>
    <mergeCell ref="E296:F296"/>
    <mergeCell ref="A294:B294"/>
    <mergeCell ref="C294:D294"/>
    <mergeCell ref="E294:F294"/>
    <mergeCell ref="A295:B295"/>
    <mergeCell ref="C295:D295"/>
    <mergeCell ref="E295:F295"/>
    <mergeCell ref="A296:B296"/>
    <mergeCell ref="C299:D299"/>
    <mergeCell ref="E299:F299"/>
    <mergeCell ref="A297:B297"/>
    <mergeCell ref="C297:D297"/>
    <mergeCell ref="E297:F297"/>
    <mergeCell ref="A298:B298"/>
    <mergeCell ref="C298:D298"/>
    <mergeCell ref="E298:F298"/>
    <mergeCell ref="A299:B299"/>
    <mergeCell ref="C302:D302"/>
    <mergeCell ref="E302:F302"/>
    <mergeCell ref="A300:B300"/>
    <mergeCell ref="C300:D300"/>
    <mergeCell ref="E300:F300"/>
    <mergeCell ref="A301:B301"/>
    <mergeCell ref="C301:D301"/>
    <mergeCell ref="E301:F301"/>
    <mergeCell ref="A302:B302"/>
    <mergeCell ref="C305:D305"/>
    <mergeCell ref="E305:F305"/>
    <mergeCell ref="A303:B303"/>
    <mergeCell ref="C303:D303"/>
    <mergeCell ref="E303:F303"/>
    <mergeCell ref="A304:B304"/>
    <mergeCell ref="C304:D304"/>
    <mergeCell ref="E304:F304"/>
    <mergeCell ref="A305:B305"/>
    <mergeCell ref="C308:D308"/>
    <mergeCell ref="E308:F308"/>
    <mergeCell ref="A306:B306"/>
    <mergeCell ref="C306:D306"/>
    <mergeCell ref="E306:F306"/>
    <mergeCell ref="A307:B307"/>
    <mergeCell ref="C307:D307"/>
    <mergeCell ref="E307:F307"/>
    <mergeCell ref="A308:B308"/>
    <mergeCell ref="C479:D479"/>
    <mergeCell ref="E479:F479"/>
    <mergeCell ref="A477:B477"/>
    <mergeCell ref="C477:D477"/>
    <mergeCell ref="E477:F477"/>
    <mergeCell ref="A478:B478"/>
    <mergeCell ref="C478:D478"/>
    <mergeCell ref="E478:F478"/>
    <mergeCell ref="A479:B479"/>
    <mergeCell ref="C482:D482"/>
    <mergeCell ref="E482:F482"/>
    <mergeCell ref="A480:B480"/>
    <mergeCell ref="C480:D480"/>
    <mergeCell ref="E480:F480"/>
    <mergeCell ref="A481:B481"/>
    <mergeCell ref="C481:D481"/>
    <mergeCell ref="E481:F481"/>
    <mergeCell ref="A482:B482"/>
    <mergeCell ref="C485:D485"/>
    <mergeCell ref="E485:F485"/>
    <mergeCell ref="A483:B483"/>
    <mergeCell ref="C483:D483"/>
    <mergeCell ref="E483:F483"/>
    <mergeCell ref="A484:B484"/>
    <mergeCell ref="C484:D484"/>
    <mergeCell ref="E484:F484"/>
    <mergeCell ref="A485:B485"/>
    <mergeCell ref="C488:D488"/>
    <mergeCell ref="E488:F488"/>
    <mergeCell ref="A486:B486"/>
    <mergeCell ref="C486:D486"/>
    <mergeCell ref="E486:F486"/>
    <mergeCell ref="A487:B487"/>
    <mergeCell ref="C487:D487"/>
    <mergeCell ref="E487:F487"/>
    <mergeCell ref="A488:B488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489:B489"/>
    <mergeCell ref="C489:D489"/>
    <mergeCell ref="E489:F489"/>
    <mergeCell ref="A490:B490"/>
    <mergeCell ref="C490:D490"/>
    <mergeCell ref="E490:F490"/>
    <mergeCell ref="C458:D458"/>
    <mergeCell ref="E458:F458"/>
    <mergeCell ref="A456:B456"/>
    <mergeCell ref="C456:D456"/>
    <mergeCell ref="E456:F456"/>
    <mergeCell ref="A457:B457"/>
    <mergeCell ref="C457:D457"/>
    <mergeCell ref="E457:F457"/>
    <mergeCell ref="A458:B458"/>
    <mergeCell ref="C461:D461"/>
    <mergeCell ref="E461:F461"/>
    <mergeCell ref="A459:B459"/>
    <mergeCell ref="C459:D459"/>
    <mergeCell ref="E459:F459"/>
    <mergeCell ref="A460:B460"/>
    <mergeCell ref="C460:D460"/>
    <mergeCell ref="E460:F460"/>
    <mergeCell ref="A461:B461"/>
    <mergeCell ref="C464:D464"/>
    <mergeCell ref="E464:F464"/>
    <mergeCell ref="A462:B462"/>
    <mergeCell ref="C462:D462"/>
    <mergeCell ref="E462:F462"/>
    <mergeCell ref="A463:B463"/>
    <mergeCell ref="C463:D463"/>
    <mergeCell ref="E463:F463"/>
    <mergeCell ref="A464:B464"/>
    <mergeCell ref="C467:D467"/>
    <mergeCell ref="E467:F467"/>
    <mergeCell ref="A465:B465"/>
    <mergeCell ref="C465:D465"/>
    <mergeCell ref="E465:F465"/>
    <mergeCell ref="A466:B466"/>
    <mergeCell ref="C466:D466"/>
    <mergeCell ref="E466:F466"/>
    <mergeCell ref="A467:B467"/>
    <mergeCell ref="C470:D470"/>
    <mergeCell ref="E470:F470"/>
    <mergeCell ref="A468:B468"/>
    <mergeCell ref="C468:D468"/>
    <mergeCell ref="E468:F468"/>
    <mergeCell ref="A469:B469"/>
    <mergeCell ref="C469:D469"/>
    <mergeCell ref="E469:F469"/>
    <mergeCell ref="A470:B470"/>
    <mergeCell ref="C473:D473"/>
    <mergeCell ref="E473:F473"/>
    <mergeCell ref="A471:B471"/>
    <mergeCell ref="C471:D471"/>
    <mergeCell ref="E471:F471"/>
    <mergeCell ref="A472:B472"/>
    <mergeCell ref="C472:D472"/>
    <mergeCell ref="E472:F472"/>
    <mergeCell ref="A473:B473"/>
    <mergeCell ref="C476:D476"/>
    <mergeCell ref="E476:F476"/>
    <mergeCell ref="A474:B474"/>
    <mergeCell ref="C474:D474"/>
    <mergeCell ref="E474:F474"/>
    <mergeCell ref="A475:B475"/>
    <mergeCell ref="C475:D475"/>
    <mergeCell ref="E475:F475"/>
    <mergeCell ref="A476:B476"/>
    <mergeCell ref="C311:D311"/>
    <mergeCell ref="E311:F311"/>
    <mergeCell ref="A309:B309"/>
    <mergeCell ref="C309:D309"/>
    <mergeCell ref="E309:F309"/>
    <mergeCell ref="A310:B310"/>
    <mergeCell ref="C310:D310"/>
    <mergeCell ref="E310:F310"/>
    <mergeCell ref="A311:B311"/>
    <mergeCell ref="C314:D314"/>
    <mergeCell ref="E314:F314"/>
    <mergeCell ref="A312:B312"/>
    <mergeCell ref="C312:D312"/>
    <mergeCell ref="E312:F312"/>
    <mergeCell ref="A313:B313"/>
    <mergeCell ref="C313:D313"/>
    <mergeCell ref="E313:F313"/>
    <mergeCell ref="A314:B314"/>
    <mergeCell ref="C317:D317"/>
    <mergeCell ref="E317:F317"/>
    <mergeCell ref="A315:B315"/>
    <mergeCell ref="C315:D315"/>
    <mergeCell ref="E315:F315"/>
    <mergeCell ref="A316:B316"/>
    <mergeCell ref="C316:D316"/>
    <mergeCell ref="E316:F316"/>
    <mergeCell ref="A317:B317"/>
    <mergeCell ref="C320:D320"/>
    <mergeCell ref="E320:F320"/>
    <mergeCell ref="A318:B318"/>
    <mergeCell ref="C318:D318"/>
    <mergeCell ref="E318:F318"/>
    <mergeCell ref="A319:B319"/>
    <mergeCell ref="C319:D319"/>
    <mergeCell ref="E319:F319"/>
    <mergeCell ref="A320:B320"/>
    <mergeCell ref="C323:D323"/>
    <mergeCell ref="E323:F323"/>
    <mergeCell ref="A321:B321"/>
    <mergeCell ref="C321:D321"/>
    <mergeCell ref="E321:F321"/>
    <mergeCell ref="A322:B322"/>
    <mergeCell ref="C322:D322"/>
    <mergeCell ref="E322:F322"/>
    <mergeCell ref="A323:B323"/>
    <mergeCell ref="C326:D326"/>
    <mergeCell ref="E326:F326"/>
    <mergeCell ref="A324:B324"/>
    <mergeCell ref="C324:D324"/>
    <mergeCell ref="E324:F324"/>
    <mergeCell ref="A325:B325"/>
    <mergeCell ref="C325:D325"/>
    <mergeCell ref="E325:F325"/>
    <mergeCell ref="A326:B326"/>
    <mergeCell ref="C329:D329"/>
    <mergeCell ref="E329:F329"/>
    <mergeCell ref="A327:B327"/>
    <mergeCell ref="C327:D327"/>
    <mergeCell ref="E327:F327"/>
    <mergeCell ref="A328:B328"/>
    <mergeCell ref="C328:D328"/>
    <mergeCell ref="E328:F328"/>
    <mergeCell ref="A329:B329"/>
    <mergeCell ref="C332:D332"/>
    <mergeCell ref="E332:F332"/>
    <mergeCell ref="A330:B330"/>
    <mergeCell ref="C330:D330"/>
    <mergeCell ref="E330:F330"/>
    <mergeCell ref="A331:B331"/>
    <mergeCell ref="C331:D331"/>
    <mergeCell ref="E331:F331"/>
    <mergeCell ref="A332:B332"/>
    <mergeCell ref="C335:D335"/>
    <mergeCell ref="E335:F335"/>
    <mergeCell ref="A333:B333"/>
    <mergeCell ref="C333:D333"/>
    <mergeCell ref="E333:F333"/>
    <mergeCell ref="A334:B334"/>
    <mergeCell ref="C334:D334"/>
    <mergeCell ref="E334:F334"/>
    <mergeCell ref="A335:B335"/>
    <mergeCell ref="C338:D338"/>
    <mergeCell ref="E338:F338"/>
    <mergeCell ref="A336:B336"/>
    <mergeCell ref="C336:D336"/>
    <mergeCell ref="E336:F336"/>
    <mergeCell ref="A337:B337"/>
    <mergeCell ref="C337:D337"/>
    <mergeCell ref="E337:F337"/>
    <mergeCell ref="A338:B338"/>
    <mergeCell ref="C341:D341"/>
    <mergeCell ref="E341:F341"/>
    <mergeCell ref="A339:B339"/>
    <mergeCell ref="C339:D339"/>
    <mergeCell ref="E339:F339"/>
    <mergeCell ref="A340:B340"/>
    <mergeCell ref="C340:D340"/>
    <mergeCell ref="E340:F340"/>
    <mergeCell ref="A341:B341"/>
    <mergeCell ref="C344:D344"/>
    <mergeCell ref="E344:F344"/>
    <mergeCell ref="A342:B342"/>
    <mergeCell ref="C342:D342"/>
    <mergeCell ref="E342:F342"/>
    <mergeCell ref="A343:B343"/>
    <mergeCell ref="C343:D343"/>
    <mergeCell ref="E343:F343"/>
    <mergeCell ref="A344:B344"/>
    <mergeCell ref="C347:D347"/>
    <mergeCell ref="E347:F347"/>
    <mergeCell ref="A345:B345"/>
    <mergeCell ref="C345:D345"/>
    <mergeCell ref="E345:F345"/>
    <mergeCell ref="A346:B346"/>
    <mergeCell ref="C346:D346"/>
    <mergeCell ref="E346:F346"/>
    <mergeCell ref="A347:B347"/>
    <mergeCell ref="C350:D350"/>
    <mergeCell ref="E350:F350"/>
    <mergeCell ref="A348:B348"/>
    <mergeCell ref="C348:D348"/>
    <mergeCell ref="E348:F348"/>
    <mergeCell ref="A349:B349"/>
    <mergeCell ref="C349:D349"/>
    <mergeCell ref="E349:F349"/>
    <mergeCell ref="A350:B350"/>
    <mergeCell ref="C353:D353"/>
    <mergeCell ref="E353:F353"/>
    <mergeCell ref="A351:B351"/>
    <mergeCell ref="C351:D351"/>
    <mergeCell ref="E351:F351"/>
    <mergeCell ref="A352:B352"/>
    <mergeCell ref="C352:D352"/>
    <mergeCell ref="E352:F352"/>
    <mergeCell ref="A353:B353"/>
    <mergeCell ref="C356:D356"/>
    <mergeCell ref="E356:F356"/>
    <mergeCell ref="A354:B354"/>
    <mergeCell ref="C354:D354"/>
    <mergeCell ref="E354:F354"/>
    <mergeCell ref="A355:B355"/>
    <mergeCell ref="C355:D355"/>
    <mergeCell ref="E355:F355"/>
    <mergeCell ref="A356:B356"/>
    <mergeCell ref="C359:D359"/>
    <mergeCell ref="E359:F359"/>
    <mergeCell ref="A357:B357"/>
    <mergeCell ref="C357:D357"/>
    <mergeCell ref="E357:F357"/>
    <mergeCell ref="A358:B358"/>
    <mergeCell ref="C358:D358"/>
    <mergeCell ref="E358:F358"/>
    <mergeCell ref="A359:B359"/>
    <mergeCell ref="C362:D362"/>
    <mergeCell ref="E362:F362"/>
    <mergeCell ref="A360:B360"/>
    <mergeCell ref="C360:D360"/>
    <mergeCell ref="E360:F360"/>
    <mergeCell ref="A361:B361"/>
    <mergeCell ref="C361:D361"/>
    <mergeCell ref="E361:F361"/>
    <mergeCell ref="A362:B362"/>
    <mergeCell ref="C365:D365"/>
    <mergeCell ref="E365:F365"/>
    <mergeCell ref="A363:B363"/>
    <mergeCell ref="C363:D363"/>
    <mergeCell ref="E363:F363"/>
    <mergeCell ref="A364:B364"/>
    <mergeCell ref="C364:D364"/>
    <mergeCell ref="E364:F364"/>
    <mergeCell ref="A365:B365"/>
    <mergeCell ref="C368:D368"/>
    <mergeCell ref="E368:F368"/>
    <mergeCell ref="A366:B366"/>
    <mergeCell ref="C366:D366"/>
    <mergeCell ref="E366:F366"/>
    <mergeCell ref="A367:B367"/>
    <mergeCell ref="C367:D367"/>
    <mergeCell ref="E367:F367"/>
    <mergeCell ref="A368:B368"/>
    <mergeCell ref="C371:D371"/>
    <mergeCell ref="E371:F371"/>
    <mergeCell ref="A369:B369"/>
    <mergeCell ref="C369:D369"/>
    <mergeCell ref="E369:F369"/>
    <mergeCell ref="A370:B370"/>
    <mergeCell ref="C370:D370"/>
    <mergeCell ref="E370:F370"/>
    <mergeCell ref="A371:B371"/>
    <mergeCell ref="C374:D374"/>
    <mergeCell ref="E374:F374"/>
    <mergeCell ref="A372:B372"/>
    <mergeCell ref="C372:D372"/>
    <mergeCell ref="E372:F372"/>
    <mergeCell ref="A373:B373"/>
    <mergeCell ref="C373:D373"/>
    <mergeCell ref="E373:F373"/>
    <mergeCell ref="A374:B374"/>
    <mergeCell ref="C377:D377"/>
    <mergeCell ref="E377:F377"/>
    <mergeCell ref="A375:B375"/>
    <mergeCell ref="C375:D375"/>
    <mergeCell ref="E375:F375"/>
    <mergeCell ref="A376:B376"/>
    <mergeCell ref="C376:D376"/>
    <mergeCell ref="E376:F376"/>
    <mergeCell ref="A377:B377"/>
    <mergeCell ref="C380:D380"/>
    <mergeCell ref="E380:F380"/>
    <mergeCell ref="A378:B378"/>
    <mergeCell ref="C378:D378"/>
    <mergeCell ref="E378:F378"/>
    <mergeCell ref="A379:B379"/>
    <mergeCell ref="C379:D379"/>
    <mergeCell ref="E379:F379"/>
    <mergeCell ref="A380:B380"/>
    <mergeCell ref="C383:D383"/>
    <mergeCell ref="E383:F383"/>
    <mergeCell ref="A381:B381"/>
    <mergeCell ref="C381:D381"/>
    <mergeCell ref="E381:F381"/>
    <mergeCell ref="A382:B382"/>
    <mergeCell ref="C382:D382"/>
    <mergeCell ref="E382:F382"/>
    <mergeCell ref="A383:B383"/>
    <mergeCell ref="C386:D386"/>
    <mergeCell ref="E386:F386"/>
    <mergeCell ref="A384:B384"/>
    <mergeCell ref="C384:D384"/>
    <mergeCell ref="E384:F384"/>
    <mergeCell ref="A385:B385"/>
    <mergeCell ref="C385:D385"/>
    <mergeCell ref="E385:F385"/>
    <mergeCell ref="A386:B386"/>
    <mergeCell ref="C389:D389"/>
    <mergeCell ref="E389:F389"/>
    <mergeCell ref="A387:B387"/>
    <mergeCell ref="C387:D387"/>
    <mergeCell ref="E387:F387"/>
    <mergeCell ref="A388:B388"/>
    <mergeCell ref="C388:D388"/>
    <mergeCell ref="E388:F388"/>
    <mergeCell ref="A389:B389"/>
    <mergeCell ref="C392:D392"/>
    <mergeCell ref="E392:F392"/>
    <mergeCell ref="A390:B390"/>
    <mergeCell ref="C390:D390"/>
    <mergeCell ref="E390:F390"/>
    <mergeCell ref="A391:B391"/>
    <mergeCell ref="C391:D391"/>
    <mergeCell ref="E391:F391"/>
    <mergeCell ref="A392:B392"/>
    <mergeCell ref="C395:D395"/>
    <mergeCell ref="E395:F395"/>
    <mergeCell ref="A393:B393"/>
    <mergeCell ref="C393:D393"/>
    <mergeCell ref="E393:F393"/>
    <mergeCell ref="A394:B394"/>
    <mergeCell ref="C394:D394"/>
    <mergeCell ref="E394:F394"/>
    <mergeCell ref="A395:B395"/>
    <mergeCell ref="C398:D398"/>
    <mergeCell ref="E398:F398"/>
    <mergeCell ref="A396:B396"/>
    <mergeCell ref="C396:D396"/>
    <mergeCell ref="E396:F396"/>
    <mergeCell ref="A397:B397"/>
    <mergeCell ref="C397:D397"/>
    <mergeCell ref="E397:F397"/>
    <mergeCell ref="A398:B398"/>
    <mergeCell ref="C401:D401"/>
    <mergeCell ref="E401:F401"/>
    <mergeCell ref="A399:B399"/>
    <mergeCell ref="C399:D399"/>
    <mergeCell ref="E399:F399"/>
    <mergeCell ref="A400:B400"/>
    <mergeCell ref="C400:D400"/>
    <mergeCell ref="E400:F400"/>
    <mergeCell ref="A401:B401"/>
    <mergeCell ref="C404:D404"/>
    <mergeCell ref="E404:F404"/>
    <mergeCell ref="A402:B402"/>
    <mergeCell ref="C402:D402"/>
    <mergeCell ref="E402:F402"/>
    <mergeCell ref="A403:B403"/>
    <mergeCell ref="C403:D403"/>
    <mergeCell ref="E403:F403"/>
    <mergeCell ref="A404:B404"/>
    <mergeCell ref="C407:D407"/>
    <mergeCell ref="E407:F407"/>
    <mergeCell ref="A405:B405"/>
    <mergeCell ref="C405:D405"/>
    <mergeCell ref="E405:F405"/>
    <mergeCell ref="A406:B406"/>
    <mergeCell ref="C406:D406"/>
    <mergeCell ref="E406:F406"/>
    <mergeCell ref="A407:B407"/>
    <mergeCell ref="C410:D410"/>
    <mergeCell ref="E410:F410"/>
    <mergeCell ref="A408:B408"/>
    <mergeCell ref="C408:D408"/>
    <mergeCell ref="E408:F408"/>
    <mergeCell ref="A409:B409"/>
    <mergeCell ref="C409:D409"/>
    <mergeCell ref="E409:F409"/>
    <mergeCell ref="A410:B410"/>
    <mergeCell ref="C413:D413"/>
    <mergeCell ref="E413:F413"/>
    <mergeCell ref="A411:B411"/>
    <mergeCell ref="C411:D411"/>
    <mergeCell ref="E411:F411"/>
    <mergeCell ref="A412:B412"/>
    <mergeCell ref="C412:D412"/>
    <mergeCell ref="E412:F412"/>
    <mergeCell ref="A413:B413"/>
    <mergeCell ref="C416:D416"/>
    <mergeCell ref="E416:F416"/>
    <mergeCell ref="A414:B414"/>
    <mergeCell ref="C414:D414"/>
    <mergeCell ref="E414:F414"/>
    <mergeCell ref="A415:B415"/>
    <mergeCell ref="C415:D415"/>
    <mergeCell ref="E415:F415"/>
    <mergeCell ref="A416:B416"/>
    <mergeCell ref="C419:D419"/>
    <mergeCell ref="E419:F419"/>
    <mergeCell ref="A417:B417"/>
    <mergeCell ref="C417:D417"/>
    <mergeCell ref="E417:F417"/>
    <mergeCell ref="A418:B418"/>
    <mergeCell ref="C418:D418"/>
    <mergeCell ref="E418:F418"/>
    <mergeCell ref="A419:B419"/>
    <mergeCell ref="C422:D422"/>
    <mergeCell ref="E422:F422"/>
    <mergeCell ref="A420:B420"/>
    <mergeCell ref="C420:D420"/>
    <mergeCell ref="E420:F420"/>
    <mergeCell ref="A421:B421"/>
    <mergeCell ref="C421:D421"/>
    <mergeCell ref="E421:F421"/>
    <mergeCell ref="A422:B422"/>
    <mergeCell ref="C425:D425"/>
    <mergeCell ref="E425:F425"/>
    <mergeCell ref="A423:B423"/>
    <mergeCell ref="C423:D423"/>
    <mergeCell ref="E423:F423"/>
    <mergeCell ref="A424:B424"/>
    <mergeCell ref="C424:D424"/>
    <mergeCell ref="E424:F424"/>
    <mergeCell ref="A425:B425"/>
    <mergeCell ref="C428:D428"/>
    <mergeCell ref="E428:F428"/>
    <mergeCell ref="A426:B426"/>
    <mergeCell ref="C426:D426"/>
    <mergeCell ref="E426:F426"/>
    <mergeCell ref="A427:B427"/>
    <mergeCell ref="C427:D427"/>
    <mergeCell ref="E427:F427"/>
    <mergeCell ref="A428:B428"/>
    <mergeCell ref="C431:D431"/>
    <mergeCell ref="E431:F431"/>
    <mergeCell ref="A429:B429"/>
    <mergeCell ref="C429:D429"/>
    <mergeCell ref="E429:F429"/>
    <mergeCell ref="A430:B430"/>
    <mergeCell ref="C430:D430"/>
    <mergeCell ref="E430:F430"/>
    <mergeCell ref="A431:B431"/>
    <mergeCell ref="C434:D434"/>
    <mergeCell ref="E434:F434"/>
    <mergeCell ref="A432:B432"/>
    <mergeCell ref="C432:D432"/>
    <mergeCell ref="E432:F432"/>
    <mergeCell ref="A433:B433"/>
    <mergeCell ref="C433:D433"/>
    <mergeCell ref="E433:F433"/>
    <mergeCell ref="A434:B434"/>
    <mergeCell ref="C437:D437"/>
    <mergeCell ref="E437:F437"/>
    <mergeCell ref="A435:B435"/>
    <mergeCell ref="C435:D435"/>
    <mergeCell ref="E435:F435"/>
    <mergeCell ref="A436:B436"/>
    <mergeCell ref="C436:D436"/>
    <mergeCell ref="E436:F436"/>
    <mergeCell ref="A437:B437"/>
    <mergeCell ref="C440:D440"/>
    <mergeCell ref="E440:F440"/>
    <mergeCell ref="A438:B438"/>
    <mergeCell ref="C438:D438"/>
    <mergeCell ref="E438:F438"/>
    <mergeCell ref="A439:B439"/>
    <mergeCell ref="C439:D439"/>
    <mergeCell ref="E439:F439"/>
    <mergeCell ref="A440:B440"/>
    <mergeCell ref="C443:D443"/>
    <mergeCell ref="E443:F443"/>
    <mergeCell ref="A441:B441"/>
    <mergeCell ref="C441:D441"/>
    <mergeCell ref="E441:F441"/>
    <mergeCell ref="A442:B442"/>
    <mergeCell ref="C442:D442"/>
    <mergeCell ref="E442:F442"/>
    <mergeCell ref="A443:B443"/>
    <mergeCell ref="C446:D446"/>
    <mergeCell ref="E446:F446"/>
    <mergeCell ref="A444:B444"/>
    <mergeCell ref="C444:D444"/>
    <mergeCell ref="E444:F444"/>
    <mergeCell ref="A445:B445"/>
    <mergeCell ref="C445:D445"/>
    <mergeCell ref="E445:F445"/>
    <mergeCell ref="A446:B446"/>
    <mergeCell ref="C449:D449"/>
    <mergeCell ref="E449:F449"/>
    <mergeCell ref="A447:B447"/>
    <mergeCell ref="C447:D447"/>
    <mergeCell ref="E447:F447"/>
    <mergeCell ref="A448:B448"/>
    <mergeCell ref="C448:D448"/>
    <mergeCell ref="E448:F448"/>
    <mergeCell ref="A449:B449"/>
    <mergeCell ref="C452:D452"/>
    <mergeCell ref="E452:F452"/>
    <mergeCell ref="A450:B450"/>
    <mergeCell ref="C450:D450"/>
    <mergeCell ref="E450:F450"/>
    <mergeCell ref="A451:B451"/>
    <mergeCell ref="C451:D451"/>
    <mergeCell ref="E451:F451"/>
    <mergeCell ref="A452:B452"/>
    <mergeCell ref="C455:D455"/>
    <mergeCell ref="E455:F455"/>
    <mergeCell ref="A453:B453"/>
    <mergeCell ref="C453:D453"/>
    <mergeCell ref="E453:F453"/>
    <mergeCell ref="A454:B454"/>
    <mergeCell ref="C454:D454"/>
    <mergeCell ref="E454:F454"/>
    <mergeCell ref="A455:B455"/>
  </mergeCells>
  <conditionalFormatting sqref="H6">
    <cfRule type="expression" dxfId="5" priority="1">
      <formula>H="N"</formula>
    </cfRule>
  </conditionalFormatting>
  <conditionalFormatting sqref="H6">
    <cfRule type="expression" dxfId="4" priority="2">
      <formula>H6="S"</formula>
    </cfRule>
  </conditionalFormatting>
  <conditionalFormatting sqref="H6:H345 H347:H490">
    <cfRule type="expression" dxfId="3" priority="3">
      <formula>H6="S"</formula>
    </cfRule>
  </conditionalFormatting>
  <conditionalFormatting sqref="H6:H345 H347:H490">
    <cfRule type="expression" dxfId="2" priority="4">
      <formula>H6="N"</formula>
    </cfRule>
  </conditionalFormatting>
  <conditionalFormatting sqref="H346">
    <cfRule type="expression" dxfId="1" priority="5">
      <formula>H346="S"</formula>
    </cfRule>
  </conditionalFormatting>
  <conditionalFormatting sqref="H346">
    <cfRule type="expression" dxfId="0" priority="6">
      <formula>H346="N"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2022-05-29T23:09:25Z</dcterms:modified>
</cp:coreProperties>
</file>